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ALENCIAGA" sheetId="1" r:id="rId1"/>
  </sheets>
  <definedNames>
    <definedName name="_xlnm._FilterDatabase" localSheetId="0" hidden="1">BALENCIAGA!$A$2:$S$86</definedName>
    <definedName name="ARTPAD">BALENCIAGA!#REF!</definedName>
    <definedName name="BARCO1">BALENCIAGA!#REF!</definedName>
    <definedName name="BARCO10">BALENCIAGA!#REF!</definedName>
    <definedName name="BARCO11">BALENCIAGA!#REF!</definedName>
    <definedName name="BARCO12">BALENCIAGA!#REF!</definedName>
    <definedName name="BARCO13">BALENCIAGA!#REF!</definedName>
    <definedName name="BARCO14">BALENCIAGA!#REF!</definedName>
    <definedName name="BARCO15">BALENCIAGA!#REF!</definedName>
    <definedName name="BARCO16">BALENCIAGA!#REF!</definedName>
    <definedName name="BARCO17">BALENCIAGA!#REF!</definedName>
    <definedName name="BARCO18">BALENCIAGA!#REF!</definedName>
    <definedName name="BARCO19">BALENCIAGA!#REF!</definedName>
    <definedName name="BARCO2">BALENCIAGA!#REF!</definedName>
    <definedName name="BARCO20">BALENCIAGA!#REF!</definedName>
    <definedName name="BARCO21">BALENCIAGA!#REF!</definedName>
    <definedName name="BARCO22">BALENCIAGA!#REF!</definedName>
    <definedName name="BARCO23">BALENCIAGA!#REF!</definedName>
    <definedName name="BARCO24">BALENCIAGA!#REF!</definedName>
    <definedName name="BARCO25">BALENCIAGA!#REF!</definedName>
    <definedName name="BARCO26">BALENCIAGA!#REF!</definedName>
    <definedName name="BARCO27">BALENCIAGA!#REF!</definedName>
    <definedName name="BARCO28">BALENCIAGA!#REF!</definedName>
    <definedName name="BARCO29">BALENCIAGA!#REF!</definedName>
    <definedName name="BARCO3">BALENCIAGA!#REF!</definedName>
    <definedName name="BARCO30">BALENCIAGA!#REF!</definedName>
    <definedName name="BARCO4">BALENCIAGA!#REF!</definedName>
    <definedName name="BARCO5">BALENCIAGA!#REF!</definedName>
    <definedName name="BARCO6">BALENCIAGA!#REF!</definedName>
    <definedName name="BARCO7">BALENCIAGA!#REF!</definedName>
    <definedName name="BARCO8">BALENCIAGA!#REF!</definedName>
    <definedName name="BARCO9">BALENCIAGA!#REF!</definedName>
    <definedName name="BODY">BALENCIAGA!#REF!</definedName>
    <definedName name="CODCOL">BALENCIAGA!#REF!</definedName>
    <definedName name="CODMAG">BALENCIAGA!#REF!</definedName>
    <definedName name="CODSTA">BALENCIAGA!#REF!</definedName>
    <definedName name="CODVAR">BALENCIAGA!#REF!</definedName>
    <definedName name="COLLE">BALENCIAGA!#REF!</definedName>
    <definedName name="COMPOSIZ">BALENCIAGA!#REF!</definedName>
    <definedName name="DESART">BALENCIAGA!#REF!</definedName>
    <definedName name="DESCATOMO">BALENCIAGA!#REF!</definedName>
    <definedName name="DESCOL">BALENCIAGA!#REF!</definedName>
    <definedName name="DESGEN">BALENCIAGA!#REF!</definedName>
    <definedName name="DESGRU">BALENCIAGA!#REF!</definedName>
    <definedName name="DESMAR">BALENCIAGA!#REF!</definedName>
    <definedName name="DESVAR">BALENCIAGA!#REF!</definedName>
    <definedName name="EAN">BALENCIAGA!#REF!</definedName>
    <definedName name="ENDBODY">BALENCIAGA!#REF!</definedName>
    <definedName name="LAVORA">BALENCIAGA!#REF!</definedName>
    <definedName name="MADEIN">BALENCIAGA!#REF!</definedName>
    <definedName name="NOMENC">BALENCIAGA!#REF!</definedName>
    <definedName name="PREZZO1">BALENCIAGA!#REF!</definedName>
    <definedName name="PREZZO2">BALENCIAGA!#REF!</definedName>
    <definedName name="PREZZO3">BALENCIAGA!#REF!</definedName>
    <definedName name="PREZZO4">BALENCIAGA!#REF!</definedName>
    <definedName name="PREZZO5">BALENCIAGA!#REF!</definedName>
    <definedName name="PREZZO6">BALENCIAGA!#REF!</definedName>
    <definedName name="_xlnm.Print_Titles" localSheetId="0">BALENCIAGA!$2:$2</definedName>
    <definedName name="QTA">BALENCIAGA!#REF!</definedName>
    <definedName name="TAGLIA">BALENCIAGA!#REF!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1" l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86" i="1" l="1"/>
  <c r="M86" i="1" l="1"/>
</calcChain>
</file>

<file path=xl/sharedStrings.xml><?xml version="1.0" encoding="utf-8"?>
<sst xmlns="http://schemas.openxmlformats.org/spreadsheetml/2006/main" count="1265" uniqueCount="217">
  <si>
    <t>SIZE</t>
  </si>
  <si>
    <t>QTY</t>
  </si>
  <si>
    <t>RETAIL PRICE</t>
  </si>
  <si>
    <t>RETAIL AMOUNT</t>
  </si>
  <si>
    <t>8080101270</t>
  </si>
  <si>
    <t>8080101288</t>
  </si>
  <si>
    <t>8080104449</t>
  </si>
  <si>
    <t>8080107758</t>
  </si>
  <si>
    <t>8082148541</t>
  </si>
  <si>
    <t>8080100745</t>
  </si>
  <si>
    <t>8080100753</t>
  </si>
  <si>
    <t>8080104040</t>
  </si>
  <si>
    <t>8080105429</t>
  </si>
  <si>
    <t>8085543335</t>
  </si>
  <si>
    <t>8085533992</t>
  </si>
  <si>
    <t>8085534000</t>
  </si>
  <si>
    <t>8085547080</t>
  </si>
  <si>
    <t>8091223911</t>
  </si>
  <si>
    <t>8091223920</t>
  </si>
  <si>
    <t>8091223938</t>
  </si>
  <si>
    <t>8091223946</t>
  </si>
  <si>
    <t>8091223954</t>
  </si>
  <si>
    <t>8088739516</t>
  </si>
  <si>
    <t>8088701021</t>
  </si>
  <si>
    <t>8088701039</t>
  </si>
  <si>
    <t>8088701047</t>
  </si>
  <si>
    <t>8088701055</t>
  </si>
  <si>
    <t>8088701519</t>
  </si>
  <si>
    <t>8088701756</t>
  </si>
  <si>
    <t>8090324285</t>
  </si>
  <si>
    <t>8093707231</t>
  </si>
  <si>
    <t>8093702876</t>
  </si>
  <si>
    <t>8093702884</t>
  </si>
  <si>
    <t>8093702892</t>
  </si>
  <si>
    <t>8093702906</t>
  </si>
  <si>
    <t>8088701195</t>
  </si>
  <si>
    <t>8088701209</t>
  </si>
  <si>
    <t>8088701217</t>
  </si>
  <si>
    <t>8088701225</t>
  </si>
  <si>
    <t>8088701659</t>
  </si>
  <si>
    <t>8088575165</t>
  </si>
  <si>
    <t>8088575173</t>
  </si>
  <si>
    <t>8088253869</t>
  </si>
  <si>
    <t>8088253877</t>
  </si>
  <si>
    <t>8088253885</t>
  </si>
  <si>
    <t>8088253893</t>
  </si>
  <si>
    <t>8088253907</t>
  </si>
  <si>
    <t>8090275896</t>
  </si>
  <si>
    <t>8088256787</t>
  </si>
  <si>
    <t>8088255209</t>
  </si>
  <si>
    <t>8088255217</t>
  </si>
  <si>
    <t>8088255225</t>
  </si>
  <si>
    <t>8088255233</t>
  </si>
  <si>
    <t>8088257066</t>
  </si>
  <si>
    <t>8088754019</t>
  </si>
  <si>
    <t>8088754027</t>
  </si>
  <si>
    <t>8088754035</t>
  </si>
  <si>
    <t>8088756054</t>
  </si>
  <si>
    <t>8093707665</t>
  </si>
  <si>
    <t>8093707673</t>
  </si>
  <si>
    <t>8093707681</t>
  </si>
  <si>
    <t>8093707690</t>
  </si>
  <si>
    <t>8093708017</t>
  </si>
  <si>
    <t>8093705921</t>
  </si>
  <si>
    <t>8093661771</t>
  </si>
  <si>
    <t>8093661789</t>
  </si>
  <si>
    <t>8093661797</t>
  </si>
  <si>
    <t>8093705930</t>
  </si>
  <si>
    <t>8093661690</t>
  </si>
  <si>
    <t>8093661703</t>
  </si>
  <si>
    <t>8093662076</t>
  </si>
  <si>
    <t>8093706286</t>
  </si>
  <si>
    <t>8093702817</t>
  </si>
  <si>
    <t>8093702825</t>
  </si>
  <si>
    <t>8094046140</t>
  </si>
  <si>
    <t>8094046158</t>
  </si>
  <si>
    <t>8094046166</t>
  </si>
  <si>
    <t>8094046174</t>
  </si>
  <si>
    <t>8094046182</t>
  </si>
  <si>
    <t>8094046191</t>
  </si>
  <si>
    <t>8098543741</t>
  </si>
  <si>
    <t>8098543750</t>
  </si>
  <si>
    <t>8098543768</t>
  </si>
  <si>
    <t>8098543776</t>
  </si>
  <si>
    <t>8098543784</t>
  </si>
  <si>
    <t>8098553534</t>
  </si>
  <si>
    <t>8102160496</t>
  </si>
  <si>
    <t>BALENCIAGA</t>
  </si>
  <si>
    <t>482204</t>
  </si>
  <si>
    <t>492258</t>
  </si>
  <si>
    <t>556150</t>
  </si>
  <si>
    <t>570796</t>
  </si>
  <si>
    <t>570803</t>
  </si>
  <si>
    <t>570811</t>
  </si>
  <si>
    <t>571194</t>
  </si>
  <si>
    <t>577548</t>
  </si>
  <si>
    <t>578133</t>
  </si>
  <si>
    <t>578135</t>
  </si>
  <si>
    <t>578139</t>
  </si>
  <si>
    <t>583256</t>
  </si>
  <si>
    <t>600583</t>
  </si>
  <si>
    <t>612964</t>
  </si>
  <si>
    <t>620941</t>
  </si>
  <si>
    <t>620969</t>
  </si>
  <si>
    <t>620973</t>
  </si>
  <si>
    <t>651795</t>
  </si>
  <si>
    <t>681314</t>
  </si>
  <si>
    <t>TYK28</t>
  </si>
  <si>
    <t>TYK24</t>
  </si>
  <si>
    <t>TAV44</t>
  </si>
  <si>
    <t>TBV43</t>
  </si>
  <si>
    <t>TFV76</t>
  </si>
  <si>
    <t>TGV70</t>
  </si>
  <si>
    <t>TIV51</t>
  </si>
  <si>
    <t>TFV75</t>
  </si>
  <si>
    <t>410B2</t>
  </si>
  <si>
    <t>TEV48</t>
  </si>
  <si>
    <t>TEV18</t>
  </si>
  <si>
    <t>TFV78</t>
  </si>
  <si>
    <t>TIV75</t>
  </si>
  <si>
    <t>TIVD5</t>
  </si>
  <si>
    <t>TIV50</t>
  </si>
  <si>
    <t>TIV45</t>
  </si>
  <si>
    <t>TKV81</t>
  </si>
  <si>
    <t>TLVH4</t>
  </si>
  <si>
    <t>9000</t>
  </si>
  <si>
    <t>1000</t>
  </si>
  <si>
    <t>4128</t>
  </si>
  <si>
    <t>5630</t>
  </si>
  <si>
    <t>9605</t>
  </si>
  <si>
    <t>1075</t>
  </si>
  <si>
    <t>4177</t>
  </si>
  <si>
    <t>1361</t>
  </si>
  <si>
    <t>9044</t>
  </si>
  <si>
    <t>1070</t>
  </si>
  <si>
    <t>9040</t>
  </si>
  <si>
    <t>6295</t>
  </si>
  <si>
    <t>563</t>
  </si>
  <si>
    <t>BLANC/BLANC/WHITE/WHITE</t>
  </si>
  <si>
    <t>NOIR/BLACK</t>
  </si>
  <si>
    <t>NAVY/NAVY</t>
  </si>
  <si>
    <t>ROSE AUBEPINE/PINK AUBEPINE</t>
  </si>
  <si>
    <t>OAT/BLACK/OAT/BLACK</t>
  </si>
  <si>
    <t>BLACK/YELLOW/BLACK/YELLOW</t>
  </si>
  <si>
    <t>NAVY/WHITE/NAVY/WHITE</t>
  </si>
  <si>
    <t>NOIR/JAUNE/BLACK/YELLOW</t>
  </si>
  <si>
    <t>ECRU/ECRU</t>
  </si>
  <si>
    <t>NOIR/BLANC/NOIR/BLACK/WHITE/BLACK</t>
  </si>
  <si>
    <t>B.NR/NR/NR.N/F/NR/NR/B.NR/NR/NR.N/F/NR/N</t>
  </si>
  <si>
    <t>RASPBERRY/WHITE/RASPBERRY/WHITE</t>
  </si>
  <si>
    <t>PINK W/PINK W</t>
  </si>
  <si>
    <t>TOP DONNA / LADY TOP</t>
  </si>
  <si>
    <t>T-SHIRT UOMO / MAN T-SHIRT</t>
  </si>
  <si>
    <t>T-SHIRT DONNA / LADY T-SHIRT</t>
  </si>
  <si>
    <t>FELPA UOMO / MAN SWEATSHIRT</t>
  </si>
  <si>
    <t>CAPPELLO UOMO / MAN HAT</t>
  </si>
  <si>
    <t>FELPA DONNA / LADY SWEATSHIRT</t>
  </si>
  <si>
    <t>COCOON S/S TOP</t>
  </si>
  <si>
    <t>S/S OVERSIZE TOP</t>
  </si>
  <si>
    <t>S/s tshirt</t>
  </si>
  <si>
    <t>Copyright Fitted T-shirt</t>
  </si>
  <si>
    <t>New BB Mode Regular T-Shirt</t>
  </si>
  <si>
    <t>Hoodie</t>
  </si>
  <si>
    <t>Medium Fit Hoodie</t>
  </si>
  <si>
    <t>New BB Mode Hoodie</t>
  </si>
  <si>
    <t>HAT BB VISOR CAP</t>
  </si>
  <si>
    <t>W BB Balenciaga small tshirt</t>
  </si>
  <si>
    <t>Logo Hoodie</t>
  </si>
  <si>
    <t>M Tab S/s Regular T-shirt</t>
  </si>
  <si>
    <t>Logo S/s T-shirt</t>
  </si>
  <si>
    <t>Small Fit T-shirt</t>
  </si>
  <si>
    <t>Large Fit T-shirt</t>
  </si>
  <si>
    <t>S/S Large Fit T-shirt</t>
  </si>
  <si>
    <t>Large Fit Hoodie</t>
  </si>
  <si>
    <t>Boxy T-Shirt</t>
  </si>
  <si>
    <t>Worn-out T-shirt</t>
  </si>
  <si>
    <t>TOP</t>
  </si>
  <si>
    <t>T-SHIRT</t>
  </si>
  <si>
    <t>XS</t>
  </si>
  <si>
    <t>S</t>
  </si>
  <si>
    <t>M</t>
  </si>
  <si>
    <t>L</t>
  </si>
  <si>
    <t>XL</t>
  </si>
  <si>
    <t>XXS</t>
  </si>
  <si>
    <t>XXL</t>
  </si>
  <si>
    <t>1</t>
  </si>
  <si>
    <t>MADE IN PORTUGAL</t>
  </si>
  <si>
    <t>MADE IN ITALY</t>
  </si>
  <si>
    <t>T COTTON 100%</t>
  </si>
  <si>
    <t>T COTTON  100%</t>
  </si>
  <si>
    <t>KNITTED</t>
  </si>
  <si>
    <t/>
  </si>
  <si>
    <t>61091000</t>
  </si>
  <si>
    <t>61102091</t>
  </si>
  <si>
    <t>65050030</t>
  </si>
  <si>
    <t>61102099</t>
  </si>
  <si>
    <t>65050090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</si>
  <si>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</si>
  <si>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</si>
  <si>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</si>
  <si>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</si>
  <si>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</si>
  <si>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</si>
  <si>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</si>
  <si>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</si>
  <si>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</si>
  <si>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</si>
  <si>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LADY</t>
  </si>
  <si>
    <t>MAN</t>
  </si>
  <si>
    <t>CATEGORY</t>
  </si>
  <si>
    <t>HAT</t>
  </si>
  <si>
    <t>SWEATSHIRT</t>
  </si>
  <si>
    <t>MADE IN</t>
  </si>
  <si>
    <t>COMPOSITION</t>
  </si>
  <si>
    <t>FABRIC</t>
  </si>
  <si>
    <t>HS CODE</t>
  </si>
  <si>
    <t>MAN AND LADY TAKE ALL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</si>
</sst>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49" fontId="4" fillId="0" borderId="0" xfId="0" applyNumberFormat="1" applyFont="1"/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8088701195.JPG" TargetMode="External"/><Relationship Id="rId13" Type="http://schemas.openxmlformats.org/officeDocument/2006/relationships/image" Target="http://www.dedcertosafirenze.com/immagini/2022/8088255209.JPG" TargetMode="External"/><Relationship Id="rId18" Type="http://schemas.openxmlformats.org/officeDocument/2006/relationships/image" Target="http://www.dedcertosafirenze.com/immagini/2022/8093702817.JPG" TargetMode="External"/><Relationship Id="rId3" Type="http://schemas.openxmlformats.org/officeDocument/2006/relationships/image" Target="http://www.dedcertosafirenze.com/immagini/2022/8085533984.JPG" TargetMode="External"/><Relationship Id="rId21" Type="http://schemas.openxmlformats.org/officeDocument/2006/relationships/image" Target="http://www.dedcertosafirenze.com/immagini/2022/8102158343.JPG" TargetMode="External"/><Relationship Id="rId7" Type="http://schemas.openxmlformats.org/officeDocument/2006/relationships/image" Target="http://www.dedcertosafirenze.com/immagini/2022/8093702876.JPG" TargetMode="External"/><Relationship Id="rId12" Type="http://schemas.openxmlformats.org/officeDocument/2006/relationships/image" Target="http://www.dedcertosafirenze.com/immagini/2022/8090275896.JPG" TargetMode="External"/><Relationship Id="rId17" Type="http://schemas.openxmlformats.org/officeDocument/2006/relationships/image" Target="http://www.dedcertosafirenze.com/immagini/2022/8093661690.JPG" TargetMode="External"/><Relationship Id="rId2" Type="http://schemas.openxmlformats.org/officeDocument/2006/relationships/image" Target="http://www.dedcertosafirenze.com/immagini/2022/8080100745.JPG" TargetMode="External"/><Relationship Id="rId16" Type="http://schemas.openxmlformats.org/officeDocument/2006/relationships/image" Target="http://www.dedcertosafirenze.com/immagini/2022/8093661771.JPG" TargetMode="External"/><Relationship Id="rId20" Type="http://schemas.openxmlformats.org/officeDocument/2006/relationships/image" Target="http://www.dedcertosafirenze.com/immagini/2022/8098543741.JPG" TargetMode="External"/><Relationship Id="rId1" Type="http://schemas.openxmlformats.org/officeDocument/2006/relationships/image" Target="http://www.dedcertosafirenze.com/immagini/2022/8080101270.JPG" TargetMode="External"/><Relationship Id="rId6" Type="http://schemas.openxmlformats.org/officeDocument/2006/relationships/image" Target="http://www.dedcertosafirenze.com/immagini/2022/8090324277.JPG" TargetMode="External"/><Relationship Id="rId11" Type="http://schemas.openxmlformats.org/officeDocument/2006/relationships/image" Target="http://www.dedcertosafirenze.com/immagini/2022/8088253869.JPG" TargetMode="External"/><Relationship Id="rId5" Type="http://schemas.openxmlformats.org/officeDocument/2006/relationships/image" Target="http://www.dedcertosafirenze.com/immagini/2022/8088701021.JPG" TargetMode="External"/><Relationship Id="rId15" Type="http://schemas.openxmlformats.org/officeDocument/2006/relationships/image" Target="http://www.dedcertosafirenze.com/immagini/2022/8093707657.JPG" TargetMode="External"/><Relationship Id="rId10" Type="http://schemas.openxmlformats.org/officeDocument/2006/relationships/image" Target="http://www.dedcertosafirenze.com/immagini/2022/8088575173.JPG" TargetMode="External"/><Relationship Id="rId19" Type="http://schemas.openxmlformats.org/officeDocument/2006/relationships/image" Target="http://www.dedcertosafirenze.com/immagini/2022/8094046140.JPG" TargetMode="External"/><Relationship Id="rId4" Type="http://schemas.openxmlformats.org/officeDocument/2006/relationships/image" Target="http://www.dedcertosafirenze.com/immagini/2022/8091223911.JPG" TargetMode="External"/><Relationship Id="rId9" Type="http://schemas.openxmlformats.org/officeDocument/2006/relationships/image" Target="http://www.dedcertosafirenze.com/immagini/2022/8088575165.JPG" TargetMode="External"/><Relationship Id="rId14" Type="http://schemas.openxmlformats.org/officeDocument/2006/relationships/image" Target="http://www.dedcertosafirenze.com/immagini/2022/8088754019.JPG" TargetMode="External"/><Relationship Id="rId2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767443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213F52A7-5370-8723-D661-581CD8CE6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767443</xdr:colOff>
      <xdr:row>4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CFFBAE94-C320-5179-F80E-05CCFEDD5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767443</xdr:colOff>
      <xdr:row>5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7D65CB6D-4A67-0C49-7F32-C4E2A2F18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7048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767443</xdr:colOff>
      <xdr:row>6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20E33FA6-91C8-ED6B-DC77-EEF94F65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0477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767443</xdr:colOff>
      <xdr:row>7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622A6050-470C-8752-CDB1-CE7F6A670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1620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876300</xdr:colOff>
      <xdr:row>8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9F74893F-FC35-F134-CF01-DDEA17E9D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2763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876300</xdr:colOff>
      <xdr:row>9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CEF6E390-8F6D-A6D9-128B-D26CB593A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6192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876300</xdr:colOff>
      <xdr:row>10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72A3918B-AFD8-73B8-1F28-7C1C46B96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9621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876300</xdr:colOff>
      <xdr:row>11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94602708-F83C-F91C-1386-BB69E3D3F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21907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1055914</xdr:colOff>
      <xdr:row>12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68DB4E9D-50EC-3A91-4791-6E22BE99F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37909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1055914</xdr:colOff>
      <xdr:row>13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FCD22617-38FA-35EB-6DF8-D5525836B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39052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1055914</xdr:colOff>
      <xdr:row>14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CB9F00DC-99F2-98F3-AAD4-3AFE22EC6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40195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1055914</xdr:colOff>
      <xdr:row>15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0852D75C-8582-67DC-AA21-2397C3079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42481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968829</xdr:colOff>
      <xdr:row>16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F9815E9D-5B7A-7B85-D541-542FF50DD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44767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968829</xdr:colOff>
      <xdr:row>17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59176109-79FF-B7DA-75A5-F30ED843C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45910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968829</xdr:colOff>
      <xdr:row>18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2045691A-0911-D15E-747F-9450A6504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47053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968829</xdr:colOff>
      <xdr:row>19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8F967387-1639-14A3-A477-D7024C654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49339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968829</xdr:colOff>
      <xdr:row>20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5DABED95-18B9-2B5B-7707-B71316EA8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51625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979714</xdr:colOff>
      <xdr:row>21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58356CDD-001F-78FC-61D4-BC7EF5EA6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52768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979714</xdr:colOff>
      <xdr:row>22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5628FEE9-BEF5-AACB-5061-52B068130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53911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979714</xdr:colOff>
      <xdr:row>23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29A4837A-3A84-3B29-3925-16387DEFF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55054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979714</xdr:colOff>
      <xdr:row>24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125ECF75-CB85-5B37-68FC-5D95AA09A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56197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979714</xdr:colOff>
      <xdr:row>25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33704A63-B9AE-F0E7-72E4-DBFFB69A8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58483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979714</xdr:colOff>
      <xdr:row>26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68D72DFD-46E3-E4A3-AAAB-1E9A22349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61912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979714</xdr:colOff>
      <xdr:row>27</xdr:row>
      <xdr:rowOff>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40261EF6-987F-42FE-693F-ECFB2E27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63055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1116419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32862040-C780-6808-397A-40941779C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64198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1110343</xdr:colOff>
      <xdr:row>29</xdr:row>
      <xdr:rowOff>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59821BA9-952A-D8CC-BA24-B5F3B31EC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65341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1110343</xdr:colOff>
      <xdr:row>30</xdr:row>
      <xdr:rowOff>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2319B15D-0A1C-AE02-3A24-C6D6A00F3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69913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1110343</xdr:colOff>
      <xdr:row>31</xdr:row>
      <xdr:rowOff>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92F80182-6985-6B3A-228B-6F6CC8975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74485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1110343</xdr:colOff>
      <xdr:row>32</xdr:row>
      <xdr:rowOff>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B7AB3C05-9452-0245-3CA5-9B84952BB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81343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1110343</xdr:colOff>
      <xdr:row>33</xdr:row>
      <xdr:rowOff>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178EB94F-F987-C2CF-401D-A9A69879C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85915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881743</xdr:colOff>
      <xdr:row>34</xdr:row>
      <xdr:rowOff>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3261F55A-702D-6D07-5ED9-7E2597884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90487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881743</xdr:colOff>
      <xdr:row>35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FFA7A85A-390F-48CE-9198-A5D9DB8B2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96202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881743</xdr:colOff>
      <xdr:row>36</xdr:row>
      <xdr:rowOff>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4DA8A6DF-D6CD-8934-5666-BC84F3BBB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99631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881743</xdr:colOff>
      <xdr:row>37</xdr:row>
      <xdr:rowOff>0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006471DC-E186-C282-9E25-90AB1500B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105346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881743</xdr:colOff>
      <xdr:row>38</xdr:row>
      <xdr:rowOff>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40D70609-E36D-7560-4DDC-99A8E07A0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107632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1115786</xdr:colOff>
      <xdr:row>39</xdr:row>
      <xdr:rowOff>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640892E5-E9EA-5FE3-2DE1-32967AF4D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099185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39</xdr:row>
      <xdr:rowOff>1081216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10D6CD04-A06F-DFD7-79FD-1BE2B4339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11061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990600</xdr:colOff>
      <xdr:row>41</xdr:row>
      <xdr:rowOff>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E1438B49-65E7-1FC2-1CFA-782D8BEF0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12204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990600</xdr:colOff>
      <xdr:row>42</xdr:row>
      <xdr:rowOff>0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34A82E97-9129-7249-1D71-F882D8959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14490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990600</xdr:colOff>
      <xdr:row>43</xdr:row>
      <xdr:rowOff>0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C365F7F0-F9EA-D6BA-4AE1-5670B36CD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17919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990600</xdr:colOff>
      <xdr:row>44</xdr:row>
      <xdr:rowOff>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FE2AD03C-B23F-D8DE-47DC-4AAC9684E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22491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990600</xdr:colOff>
      <xdr:row>45</xdr:row>
      <xdr:rowOff>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4BD758BD-B4B7-FFCE-6065-44AD40D85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24777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1023257</xdr:colOff>
      <xdr:row>46</xdr:row>
      <xdr:rowOff>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1E8889A2-3153-D607-65F9-0781451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25920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767443</xdr:colOff>
      <xdr:row>47</xdr:row>
      <xdr:rowOff>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B2B686BE-DE6B-19E1-BA11-25A10BE6C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27063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767443</xdr:colOff>
      <xdr:row>48</xdr:row>
      <xdr:rowOff>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A9A83C06-9779-922B-D919-AD6B98D87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32778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767443</xdr:colOff>
      <xdr:row>49</xdr:row>
      <xdr:rowOff>0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5DED4CBD-1D0D-C890-C436-137CDDAAB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39636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767443</xdr:colOff>
      <xdr:row>50</xdr:row>
      <xdr:rowOff>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8B0506AB-CE55-2AAB-B8FA-605A9E519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44208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767443</xdr:colOff>
      <xdr:row>51</xdr:row>
      <xdr:rowOff>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AE56E7A8-20F2-29F7-C101-62AED679B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46494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767443</xdr:colOff>
      <xdr:row>52</xdr:row>
      <xdr:rowOff>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E7C91A25-EEC6-7DB0-5A4D-AEC19FEAA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47637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1110343</xdr:colOff>
      <xdr:row>53</xdr:row>
      <xdr:rowOff>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09996B61-B70C-641A-3154-A17F73F1A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1066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1110343</xdr:colOff>
      <xdr:row>54</xdr:row>
      <xdr:rowOff>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038C2F5E-F5D1-4199-ED1F-9E044F32E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3352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1110343</xdr:colOff>
      <xdr:row>55</xdr:row>
      <xdr:rowOff>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5A69F446-D092-EC8E-5DFA-020D55F9A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6781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1110343</xdr:colOff>
      <xdr:row>56</xdr:row>
      <xdr:rowOff>0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B29CDE73-630A-EFD2-528C-B32AFCE15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60210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56</xdr:row>
      <xdr:rowOff>1116419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EA508747-3249-30E7-830A-C0C3D06EB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61353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57</xdr:row>
      <xdr:rowOff>1116419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18688E55-9AEC-8413-25B9-B004D9268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62496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58</xdr:row>
      <xdr:rowOff>1116419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034379AA-0F2F-F126-A5AD-D6E2F4FF2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63639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59</xdr:row>
      <xdr:rowOff>1116419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8BEF6A7A-5C16-854E-8A71-4889F77AF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69354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1116419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31C3AAEB-5102-19DB-854F-E9738686D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72783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1012371</xdr:colOff>
      <xdr:row>62</xdr:row>
      <xdr:rowOff>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692CA015-81BE-32E3-B713-69C79000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73926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1012371</xdr:colOff>
      <xdr:row>63</xdr:row>
      <xdr:rowOff>0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469F1ED5-054E-832E-FD53-0503199E5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77355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1012371</xdr:colOff>
      <xdr:row>64</xdr:row>
      <xdr:rowOff>0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95D775EF-DDB8-C4FF-E100-5EBD6A747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79641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1012371</xdr:colOff>
      <xdr:row>65</xdr:row>
      <xdr:rowOff>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A836ED6B-02D2-7CC0-9E5F-A93C3C832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83070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1012371</xdr:colOff>
      <xdr:row>66</xdr:row>
      <xdr:rowOff>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EBD271F8-CC7F-3E59-F260-FFC56D5A0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84213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805543</xdr:colOff>
      <xdr:row>67</xdr:row>
      <xdr:rowOff>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E03AA1FF-B6A6-9751-B802-90D93A294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185356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805543</xdr:colOff>
      <xdr:row>68</xdr:row>
      <xdr:rowOff>0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7C11A404-1DE1-029D-36CA-A5B539BEB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187642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805543</xdr:colOff>
      <xdr:row>69</xdr:row>
      <xdr:rowOff>0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94CD9F85-C374-4E45-8B35-62A8CAA50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189928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805543</xdr:colOff>
      <xdr:row>70</xdr:row>
      <xdr:rowOff>0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5ED6F92A-7F0D-BC0A-D833-C1A66C0D6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191071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957943</xdr:colOff>
      <xdr:row>71</xdr:row>
      <xdr:rowOff>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7AE20F36-2D03-834B-BC83-F70F5D2E4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92214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957943</xdr:colOff>
      <xdr:row>72</xdr:row>
      <xdr:rowOff>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70C838DF-F810-58B1-0C59-B54799F2E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93357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952500</xdr:colOff>
      <xdr:row>73</xdr:row>
      <xdr:rowOff>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CDFE8B3F-53DE-BEBA-66A9-5DF41DD09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94500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952500</xdr:colOff>
      <xdr:row>74</xdr:row>
      <xdr:rowOff>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B5BCB187-C274-E497-A5A4-771F28E0A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9678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952500</xdr:colOff>
      <xdr:row>75</xdr:row>
      <xdr:rowOff>0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xmlns="" id="{4082E3C5-EE60-BF4E-4200-0BD16B9F7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20021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952500</xdr:colOff>
      <xdr:row>76</xdr:row>
      <xdr:rowOff>0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xmlns="" id="{04F56B43-FEA9-A490-532C-CE7396AF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20478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952500</xdr:colOff>
      <xdr:row>77</xdr:row>
      <xdr:rowOff>0</xdr:rowOff>
    </xdr:to>
    <xdr:pic>
      <xdr:nvPicPr>
        <xdr:cNvPr id="365" name="Immagine 364">
          <a:extLst>
            <a:ext uri="{FF2B5EF4-FFF2-40B4-BE49-F238E27FC236}">
              <a16:creationId xmlns:a16="http://schemas.microsoft.com/office/drawing/2014/main" xmlns="" id="{78DB6172-33A8-7B43-5D32-AFEB67CC4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20707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952500</xdr:colOff>
      <xdr:row>78</xdr:row>
      <xdr:rowOff>0</xdr:rowOff>
    </xdr:to>
    <xdr:pic>
      <xdr:nvPicPr>
        <xdr:cNvPr id="369" name="Immagine 368">
          <a:extLst>
            <a:ext uri="{FF2B5EF4-FFF2-40B4-BE49-F238E27FC236}">
              <a16:creationId xmlns:a16="http://schemas.microsoft.com/office/drawing/2014/main" xmlns="" id="{F068FB9A-40C5-A8D7-80B2-8A735A995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20935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843643</xdr:colOff>
      <xdr:row>79</xdr:row>
      <xdr:rowOff>0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xmlns="" id="{E8B20EF6-F238-7FF8-8560-D44AF89FA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211645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843643</xdr:colOff>
      <xdr:row>80</xdr:row>
      <xdr:rowOff>0</xdr:rowOff>
    </xdr:to>
    <xdr:pic>
      <xdr:nvPicPr>
        <xdr:cNvPr id="377" name="Immagine 376">
          <a:extLst>
            <a:ext uri="{FF2B5EF4-FFF2-40B4-BE49-F238E27FC236}">
              <a16:creationId xmlns:a16="http://schemas.microsoft.com/office/drawing/2014/main" xmlns="" id="{ADE72F3E-E86C-8AA3-3FCC-220AE4EF2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213931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843643</xdr:colOff>
      <xdr:row>81</xdr:row>
      <xdr:rowOff>0</xdr:rowOff>
    </xdr:to>
    <xdr:pic>
      <xdr:nvPicPr>
        <xdr:cNvPr id="379" name="Immagine 378">
          <a:extLst>
            <a:ext uri="{FF2B5EF4-FFF2-40B4-BE49-F238E27FC236}">
              <a16:creationId xmlns:a16="http://schemas.microsoft.com/office/drawing/2014/main" xmlns="" id="{6F838FBF-58C1-AFBA-7E59-9823A1DA3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215074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843643</xdr:colOff>
      <xdr:row>82</xdr:row>
      <xdr:rowOff>0</xdr:rowOff>
    </xdr:to>
    <xdr:pic>
      <xdr:nvPicPr>
        <xdr:cNvPr id="385" name="Immagine 384">
          <a:extLst>
            <a:ext uri="{FF2B5EF4-FFF2-40B4-BE49-F238E27FC236}">
              <a16:creationId xmlns:a16="http://schemas.microsoft.com/office/drawing/2014/main" xmlns="" id="{9B25C8A9-BE15-FA62-4BE0-F164D29F8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218503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843643</xdr:colOff>
      <xdr:row>83</xdr:row>
      <xdr:rowOff>0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xmlns="" id="{83BB329E-E5AC-51D8-D0F5-CD55BFB86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220789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843643</xdr:colOff>
      <xdr:row>84</xdr:row>
      <xdr:rowOff>0</xdr:rowOff>
    </xdr:to>
    <xdr:pic>
      <xdr:nvPicPr>
        <xdr:cNvPr id="391" name="Immagine 390">
          <a:extLst>
            <a:ext uri="{FF2B5EF4-FFF2-40B4-BE49-F238E27FC236}">
              <a16:creationId xmlns:a16="http://schemas.microsoft.com/office/drawing/2014/main" xmlns="" id="{68B2C38A-94FF-FBED-DE0E-AE1A50CE6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221932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1050471</xdr:colOff>
      <xdr:row>85</xdr:row>
      <xdr:rowOff>0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xmlns="" id="{F10CE63E-D3EC-4113-5931-FE8A46EEC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223075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47625</xdr:rowOff>
    </xdr:from>
    <xdr:to>
      <xdr:col>5</xdr:col>
      <xdr:colOff>276225</xdr:colOff>
      <xdr:row>0</xdr:row>
      <xdr:rowOff>780032</xdr:rowOff>
    </xdr:to>
    <xdr:pic>
      <xdr:nvPicPr>
        <xdr:cNvPr id="2" name="Immagine 1" descr="Balenciaga logo | Storia, valore, PNG">
          <a:extLst>
            <a:ext uri="{FF2B5EF4-FFF2-40B4-BE49-F238E27FC236}">
              <a16:creationId xmlns:a16="http://schemas.microsoft.com/office/drawing/2014/main" xmlns="" id="{1686E6CE-59F4-4207-8975-68EC8DF1FB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63" t="33349" r="8497" b="37303"/>
        <a:stretch/>
      </xdr:blipFill>
      <xdr:spPr bwMode="auto">
        <a:xfrm>
          <a:off x="9525" y="47625"/>
          <a:ext cx="4591050" cy="732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workbookViewId="0">
      <selection activeCell="AA4" sqref="AA4"/>
    </sheetView>
  </sheetViews>
  <sheetFormatPr defaultRowHeight="15" x14ac:dyDescent="0.25"/>
  <cols>
    <col min="1" max="1" width="17.140625" style="3" customWidth="1"/>
    <col min="2" max="2" width="12.7109375" style="3" customWidth="1"/>
    <col min="3" max="3" width="13.85546875" style="3" customWidth="1"/>
    <col min="4" max="4" width="10.28515625" style="3" customWidth="1"/>
    <col min="5" max="5" width="10.85546875" style="3" customWidth="1"/>
    <col min="6" max="6" width="8.7109375" style="3" customWidth="1"/>
    <col min="7" max="7" width="45.5703125" style="3" bestFit="1" customWidth="1"/>
    <col min="8" max="8" width="32" style="3" customWidth="1"/>
    <col min="9" max="9" width="27.42578125" style="3" bestFit="1" customWidth="1"/>
    <col min="10" max="10" width="9.42578125" style="3" customWidth="1"/>
    <col min="11" max="11" width="14.28515625" style="3" bestFit="1" customWidth="1"/>
    <col min="12" max="12" width="6.85546875" style="3" customWidth="1"/>
    <col min="13" max="13" width="6.85546875" style="2" customWidth="1"/>
    <col min="14" max="14" width="12.28515625" style="11" bestFit="1" customWidth="1"/>
    <col min="15" max="15" width="15.85546875" style="11" bestFit="1" customWidth="1"/>
    <col min="16" max="16" width="18.85546875" bestFit="1" customWidth="1"/>
    <col min="17" max="17" width="18.7109375" bestFit="1" customWidth="1"/>
    <col min="18" max="18" width="11.85546875" bestFit="1" customWidth="1"/>
    <col min="19" max="19" width="13.140625" bestFit="1" customWidth="1"/>
  </cols>
  <sheetData>
    <row r="1" spans="1:19" ht="66.75" customHeight="1" x14ac:dyDescent="0.35">
      <c r="G1" s="15" t="s">
        <v>216</v>
      </c>
    </row>
    <row r="2" spans="1:19" s="1" customFormat="1" x14ac:dyDescent="0.25">
      <c r="A2" s="5" t="s">
        <v>197</v>
      </c>
      <c r="B2" s="5" t="s">
        <v>198</v>
      </c>
      <c r="C2" s="5" t="s">
        <v>199</v>
      </c>
      <c r="D2" s="5" t="s">
        <v>200</v>
      </c>
      <c r="E2" s="5" t="s">
        <v>201</v>
      </c>
      <c r="F2" s="5" t="s">
        <v>202</v>
      </c>
      <c r="G2" s="5" t="s">
        <v>203</v>
      </c>
      <c r="H2" s="5" t="s">
        <v>204</v>
      </c>
      <c r="I2" s="5" t="s">
        <v>205</v>
      </c>
      <c r="J2" s="5" t="s">
        <v>206</v>
      </c>
      <c r="K2" s="5" t="s">
        <v>209</v>
      </c>
      <c r="L2" s="5" t="s">
        <v>0</v>
      </c>
      <c r="M2" s="6" t="s">
        <v>1</v>
      </c>
      <c r="N2" s="10" t="s">
        <v>2</v>
      </c>
      <c r="O2" s="10" t="s">
        <v>3</v>
      </c>
      <c r="P2" s="7" t="s">
        <v>212</v>
      </c>
      <c r="Q2" s="7" t="s">
        <v>213</v>
      </c>
      <c r="R2" s="7" t="s">
        <v>214</v>
      </c>
      <c r="S2" s="7" t="s">
        <v>215</v>
      </c>
    </row>
    <row r="3" spans="1:19" s="4" customFormat="1" ht="90" customHeight="1" x14ac:dyDescent="0.25">
      <c r="A3" s="8"/>
      <c r="B3" s="16" t="s">
        <v>4</v>
      </c>
      <c r="C3" s="16" t="s">
        <v>87</v>
      </c>
      <c r="D3" s="16" t="s">
        <v>88</v>
      </c>
      <c r="E3" s="16" t="s">
        <v>107</v>
      </c>
      <c r="F3" s="16" t="s">
        <v>125</v>
      </c>
      <c r="G3" s="16" t="s">
        <v>138</v>
      </c>
      <c r="H3" s="16" t="s">
        <v>151</v>
      </c>
      <c r="I3" s="16" t="s">
        <v>157</v>
      </c>
      <c r="J3" s="16" t="s">
        <v>207</v>
      </c>
      <c r="K3" s="16" t="s">
        <v>176</v>
      </c>
      <c r="L3" s="16" t="s">
        <v>178</v>
      </c>
      <c r="M3" s="17">
        <v>12</v>
      </c>
      <c r="N3" s="18">
        <v>420</v>
      </c>
      <c r="O3" s="18">
        <f t="shared" ref="O3:O30" si="0">$M3*N3</f>
        <v>5040</v>
      </c>
      <c r="P3" s="19" t="s">
        <v>186</v>
      </c>
      <c r="Q3" s="19" t="s">
        <v>188</v>
      </c>
      <c r="R3" s="19" t="s">
        <v>190</v>
      </c>
      <c r="S3" s="19" t="s">
        <v>192</v>
      </c>
    </row>
    <row r="4" spans="1:19" s="4" customFormat="1" ht="90" customHeight="1" x14ac:dyDescent="0.25">
      <c r="A4" s="8"/>
      <c r="B4" s="16" t="s">
        <v>5</v>
      </c>
      <c r="C4" s="16" t="s">
        <v>87</v>
      </c>
      <c r="D4" s="16" t="s">
        <v>88</v>
      </c>
      <c r="E4" s="16" t="s">
        <v>107</v>
      </c>
      <c r="F4" s="16" t="s">
        <v>125</v>
      </c>
      <c r="G4" s="16" t="s">
        <v>138</v>
      </c>
      <c r="H4" s="16" t="s">
        <v>151</v>
      </c>
      <c r="I4" s="16" t="s">
        <v>157</v>
      </c>
      <c r="J4" s="16" t="s">
        <v>207</v>
      </c>
      <c r="K4" s="16" t="s">
        <v>176</v>
      </c>
      <c r="L4" s="16" t="s">
        <v>179</v>
      </c>
      <c r="M4" s="17">
        <v>40</v>
      </c>
      <c r="N4" s="18">
        <v>420</v>
      </c>
      <c r="O4" s="18">
        <f t="shared" si="0"/>
        <v>16800</v>
      </c>
      <c r="P4" s="19" t="s">
        <v>186</v>
      </c>
      <c r="Q4" s="19" t="s">
        <v>188</v>
      </c>
      <c r="R4" s="19" t="s">
        <v>190</v>
      </c>
      <c r="S4" s="19" t="s">
        <v>192</v>
      </c>
    </row>
    <row r="5" spans="1:19" s="4" customFormat="1" ht="90" customHeight="1" x14ac:dyDescent="0.25">
      <c r="A5" s="8"/>
      <c r="B5" s="16" t="s">
        <v>6</v>
      </c>
      <c r="C5" s="16" t="s">
        <v>87</v>
      </c>
      <c r="D5" s="16" t="s">
        <v>88</v>
      </c>
      <c r="E5" s="16" t="s">
        <v>107</v>
      </c>
      <c r="F5" s="16" t="s">
        <v>125</v>
      </c>
      <c r="G5" s="16" t="s">
        <v>138</v>
      </c>
      <c r="H5" s="16" t="s">
        <v>151</v>
      </c>
      <c r="I5" s="16" t="s">
        <v>157</v>
      </c>
      <c r="J5" s="16" t="s">
        <v>207</v>
      </c>
      <c r="K5" s="16" t="s">
        <v>176</v>
      </c>
      <c r="L5" s="16" t="s">
        <v>180</v>
      </c>
      <c r="M5" s="17">
        <v>19</v>
      </c>
      <c r="N5" s="18">
        <v>420</v>
      </c>
      <c r="O5" s="18">
        <f t="shared" si="0"/>
        <v>7980</v>
      </c>
      <c r="P5" s="19" t="s">
        <v>186</v>
      </c>
      <c r="Q5" s="19" t="s">
        <v>188</v>
      </c>
      <c r="R5" s="19" t="s">
        <v>190</v>
      </c>
      <c r="S5" s="19" t="s">
        <v>192</v>
      </c>
    </row>
    <row r="6" spans="1:19" s="4" customFormat="1" ht="90" customHeight="1" x14ac:dyDescent="0.25">
      <c r="A6" s="8"/>
      <c r="B6" s="16" t="s">
        <v>7</v>
      </c>
      <c r="C6" s="16" t="s">
        <v>87</v>
      </c>
      <c r="D6" s="16" t="s">
        <v>88</v>
      </c>
      <c r="E6" s="16" t="s">
        <v>107</v>
      </c>
      <c r="F6" s="16" t="s">
        <v>125</v>
      </c>
      <c r="G6" s="16" t="s">
        <v>138</v>
      </c>
      <c r="H6" s="16" t="s">
        <v>151</v>
      </c>
      <c r="I6" s="16" t="s">
        <v>157</v>
      </c>
      <c r="J6" s="16" t="s">
        <v>207</v>
      </c>
      <c r="K6" s="16" t="s">
        <v>176</v>
      </c>
      <c r="L6" s="16" t="s">
        <v>181</v>
      </c>
      <c r="M6" s="17">
        <v>10</v>
      </c>
      <c r="N6" s="18">
        <v>420</v>
      </c>
      <c r="O6" s="18">
        <f t="shared" si="0"/>
        <v>4200</v>
      </c>
      <c r="P6" s="19" t="s">
        <v>186</v>
      </c>
      <c r="Q6" s="19" t="s">
        <v>188</v>
      </c>
      <c r="R6" s="19" t="s">
        <v>190</v>
      </c>
      <c r="S6" s="19" t="s">
        <v>192</v>
      </c>
    </row>
    <row r="7" spans="1:19" s="4" customFormat="1" ht="90" customHeight="1" x14ac:dyDescent="0.25">
      <c r="A7" s="8"/>
      <c r="B7" s="16" t="s">
        <v>8</v>
      </c>
      <c r="C7" s="16" t="s">
        <v>87</v>
      </c>
      <c r="D7" s="16" t="s">
        <v>88</v>
      </c>
      <c r="E7" s="16" t="s">
        <v>107</v>
      </c>
      <c r="F7" s="16" t="s">
        <v>125</v>
      </c>
      <c r="G7" s="16" t="s">
        <v>138</v>
      </c>
      <c r="H7" s="16" t="s">
        <v>151</v>
      </c>
      <c r="I7" s="16" t="s">
        <v>157</v>
      </c>
      <c r="J7" s="16" t="s">
        <v>207</v>
      </c>
      <c r="K7" s="16" t="s">
        <v>176</v>
      </c>
      <c r="L7" s="16" t="s">
        <v>182</v>
      </c>
      <c r="M7" s="17">
        <v>1</v>
      </c>
      <c r="N7" s="18">
        <v>420</v>
      </c>
      <c r="O7" s="18">
        <f t="shared" si="0"/>
        <v>420</v>
      </c>
      <c r="P7" s="19" t="s">
        <v>186</v>
      </c>
      <c r="Q7" s="19" t="s">
        <v>188</v>
      </c>
      <c r="R7" s="19" t="s">
        <v>190</v>
      </c>
      <c r="S7" s="19" t="s">
        <v>192</v>
      </c>
    </row>
    <row r="8" spans="1:19" s="4" customFormat="1" ht="90" customHeight="1" x14ac:dyDescent="0.25">
      <c r="A8" s="8"/>
      <c r="B8" s="16" t="s">
        <v>9</v>
      </c>
      <c r="C8" s="16" t="s">
        <v>87</v>
      </c>
      <c r="D8" s="16" t="s">
        <v>89</v>
      </c>
      <c r="E8" s="16" t="s">
        <v>108</v>
      </c>
      <c r="F8" s="16" t="s">
        <v>126</v>
      </c>
      <c r="G8" s="16" t="s">
        <v>139</v>
      </c>
      <c r="H8" s="16" t="s">
        <v>151</v>
      </c>
      <c r="I8" s="16" t="s">
        <v>158</v>
      </c>
      <c r="J8" s="16" t="s">
        <v>207</v>
      </c>
      <c r="K8" s="16" t="s">
        <v>176</v>
      </c>
      <c r="L8" s="16" t="s">
        <v>178</v>
      </c>
      <c r="M8" s="17">
        <v>153</v>
      </c>
      <c r="N8" s="18">
        <v>474</v>
      </c>
      <c r="O8" s="18">
        <f t="shared" si="0"/>
        <v>72522</v>
      </c>
      <c r="P8" s="19" t="s">
        <v>186</v>
      </c>
      <c r="Q8" s="19" t="s">
        <v>188</v>
      </c>
      <c r="R8" s="19" t="s">
        <v>190</v>
      </c>
      <c r="S8" s="19" t="s">
        <v>192</v>
      </c>
    </row>
    <row r="9" spans="1:19" s="4" customFormat="1" ht="90" customHeight="1" x14ac:dyDescent="0.25">
      <c r="A9" s="8"/>
      <c r="B9" s="16" t="s">
        <v>10</v>
      </c>
      <c r="C9" s="16" t="s">
        <v>87</v>
      </c>
      <c r="D9" s="16" t="s">
        <v>89</v>
      </c>
      <c r="E9" s="16" t="s">
        <v>108</v>
      </c>
      <c r="F9" s="16" t="s">
        <v>126</v>
      </c>
      <c r="G9" s="16" t="s">
        <v>139</v>
      </c>
      <c r="H9" s="16" t="s">
        <v>151</v>
      </c>
      <c r="I9" s="16" t="s">
        <v>158</v>
      </c>
      <c r="J9" s="16" t="s">
        <v>207</v>
      </c>
      <c r="K9" s="16" t="s">
        <v>176</v>
      </c>
      <c r="L9" s="16" t="s">
        <v>179</v>
      </c>
      <c r="M9" s="17">
        <v>130</v>
      </c>
      <c r="N9" s="18">
        <v>474</v>
      </c>
      <c r="O9" s="18">
        <f t="shared" si="0"/>
        <v>61620</v>
      </c>
      <c r="P9" s="19" t="s">
        <v>186</v>
      </c>
      <c r="Q9" s="19" t="s">
        <v>188</v>
      </c>
      <c r="R9" s="19" t="s">
        <v>190</v>
      </c>
      <c r="S9" s="19" t="s">
        <v>192</v>
      </c>
    </row>
    <row r="10" spans="1:19" s="4" customFormat="1" ht="90" customHeight="1" x14ac:dyDescent="0.25">
      <c r="A10" s="8"/>
      <c r="B10" s="16" t="s">
        <v>11</v>
      </c>
      <c r="C10" s="16" t="s">
        <v>87</v>
      </c>
      <c r="D10" s="16" t="s">
        <v>89</v>
      </c>
      <c r="E10" s="16" t="s">
        <v>108</v>
      </c>
      <c r="F10" s="16" t="s">
        <v>126</v>
      </c>
      <c r="G10" s="16" t="s">
        <v>139</v>
      </c>
      <c r="H10" s="16" t="s">
        <v>151</v>
      </c>
      <c r="I10" s="16" t="s">
        <v>158</v>
      </c>
      <c r="J10" s="16" t="s">
        <v>207</v>
      </c>
      <c r="K10" s="16" t="s">
        <v>176</v>
      </c>
      <c r="L10" s="16" t="s">
        <v>180</v>
      </c>
      <c r="M10" s="17">
        <v>75</v>
      </c>
      <c r="N10" s="18">
        <v>474</v>
      </c>
      <c r="O10" s="18">
        <f t="shared" si="0"/>
        <v>35550</v>
      </c>
      <c r="P10" s="19" t="s">
        <v>186</v>
      </c>
      <c r="Q10" s="19" t="s">
        <v>188</v>
      </c>
      <c r="R10" s="19" t="s">
        <v>190</v>
      </c>
      <c r="S10" s="19" t="s">
        <v>192</v>
      </c>
    </row>
    <row r="11" spans="1:19" s="4" customFormat="1" ht="90" customHeight="1" x14ac:dyDescent="0.25">
      <c r="A11" s="8"/>
      <c r="B11" s="16" t="s">
        <v>12</v>
      </c>
      <c r="C11" s="16" t="s">
        <v>87</v>
      </c>
      <c r="D11" s="16" t="s">
        <v>89</v>
      </c>
      <c r="E11" s="16" t="s">
        <v>108</v>
      </c>
      <c r="F11" s="16" t="s">
        <v>126</v>
      </c>
      <c r="G11" s="16" t="s">
        <v>139</v>
      </c>
      <c r="H11" s="16" t="s">
        <v>151</v>
      </c>
      <c r="I11" s="16" t="s">
        <v>158</v>
      </c>
      <c r="J11" s="16" t="s">
        <v>207</v>
      </c>
      <c r="K11" s="16" t="s">
        <v>176</v>
      </c>
      <c r="L11" s="16" t="s">
        <v>181</v>
      </c>
      <c r="M11" s="17">
        <v>20</v>
      </c>
      <c r="N11" s="18">
        <v>474</v>
      </c>
      <c r="O11" s="18">
        <f t="shared" si="0"/>
        <v>9480</v>
      </c>
      <c r="P11" s="19" t="s">
        <v>186</v>
      </c>
      <c r="Q11" s="19" t="s">
        <v>188</v>
      </c>
      <c r="R11" s="19" t="s">
        <v>190</v>
      </c>
      <c r="S11" s="19" t="s">
        <v>192</v>
      </c>
    </row>
    <row r="12" spans="1:19" s="4" customFormat="1" ht="90" customHeight="1" x14ac:dyDescent="0.25">
      <c r="A12" s="8"/>
      <c r="B12" s="16" t="s">
        <v>13</v>
      </c>
      <c r="C12" s="16" t="s">
        <v>87</v>
      </c>
      <c r="D12" s="16" t="s">
        <v>90</v>
      </c>
      <c r="E12" s="16" t="s">
        <v>109</v>
      </c>
      <c r="F12" s="16" t="s">
        <v>127</v>
      </c>
      <c r="G12" s="16" t="s">
        <v>140</v>
      </c>
      <c r="H12" s="16" t="s">
        <v>152</v>
      </c>
      <c r="I12" s="16" t="s">
        <v>159</v>
      </c>
      <c r="J12" s="16" t="s">
        <v>208</v>
      </c>
      <c r="K12" s="16" t="s">
        <v>177</v>
      </c>
      <c r="L12" s="16" t="s">
        <v>183</v>
      </c>
      <c r="M12" s="17">
        <v>7</v>
      </c>
      <c r="N12" s="18">
        <v>660</v>
      </c>
      <c r="O12" s="18">
        <f t="shared" si="0"/>
        <v>4620</v>
      </c>
      <c r="P12" s="19" t="s">
        <v>186</v>
      </c>
      <c r="Q12" s="19" t="s">
        <v>188</v>
      </c>
      <c r="R12" s="19" t="s">
        <v>190</v>
      </c>
      <c r="S12" s="19" t="s">
        <v>192</v>
      </c>
    </row>
    <row r="13" spans="1:19" s="4" customFormat="1" ht="90" customHeight="1" x14ac:dyDescent="0.25">
      <c r="A13" s="8"/>
      <c r="B13" s="16" t="s">
        <v>14</v>
      </c>
      <c r="C13" s="16" t="s">
        <v>87</v>
      </c>
      <c r="D13" s="16" t="s">
        <v>90</v>
      </c>
      <c r="E13" s="16" t="s">
        <v>109</v>
      </c>
      <c r="F13" s="16" t="s">
        <v>127</v>
      </c>
      <c r="G13" s="16" t="s">
        <v>140</v>
      </c>
      <c r="H13" s="16" t="s">
        <v>152</v>
      </c>
      <c r="I13" s="16" t="s">
        <v>159</v>
      </c>
      <c r="J13" s="16" t="s">
        <v>208</v>
      </c>
      <c r="K13" s="16" t="s">
        <v>177</v>
      </c>
      <c r="L13" s="16" t="s">
        <v>180</v>
      </c>
      <c r="M13" s="17">
        <v>2</v>
      </c>
      <c r="N13" s="18">
        <v>660</v>
      </c>
      <c r="O13" s="18">
        <f t="shared" si="0"/>
        <v>1320</v>
      </c>
      <c r="P13" s="19" t="s">
        <v>186</v>
      </c>
      <c r="Q13" s="19" t="s">
        <v>188</v>
      </c>
      <c r="R13" s="19" t="s">
        <v>190</v>
      </c>
      <c r="S13" s="19" t="s">
        <v>192</v>
      </c>
    </row>
    <row r="14" spans="1:19" s="4" customFormat="1" ht="90" customHeight="1" x14ac:dyDescent="0.25">
      <c r="A14" s="8"/>
      <c r="B14" s="16" t="s">
        <v>15</v>
      </c>
      <c r="C14" s="16" t="s">
        <v>87</v>
      </c>
      <c r="D14" s="16" t="s">
        <v>90</v>
      </c>
      <c r="E14" s="16" t="s">
        <v>109</v>
      </c>
      <c r="F14" s="16" t="s">
        <v>127</v>
      </c>
      <c r="G14" s="16" t="s">
        <v>140</v>
      </c>
      <c r="H14" s="16" t="s">
        <v>152</v>
      </c>
      <c r="I14" s="16" t="s">
        <v>159</v>
      </c>
      <c r="J14" s="16" t="s">
        <v>208</v>
      </c>
      <c r="K14" s="16" t="s">
        <v>177</v>
      </c>
      <c r="L14" s="16" t="s">
        <v>181</v>
      </c>
      <c r="M14" s="17">
        <v>13</v>
      </c>
      <c r="N14" s="18">
        <v>660</v>
      </c>
      <c r="O14" s="18">
        <f t="shared" si="0"/>
        <v>8580</v>
      </c>
      <c r="P14" s="19" t="s">
        <v>186</v>
      </c>
      <c r="Q14" s="19" t="s">
        <v>188</v>
      </c>
      <c r="R14" s="19" t="s">
        <v>190</v>
      </c>
      <c r="S14" s="19" t="s">
        <v>192</v>
      </c>
    </row>
    <row r="15" spans="1:19" s="4" customFormat="1" ht="90" customHeight="1" x14ac:dyDescent="0.25">
      <c r="A15" s="8"/>
      <c r="B15" s="16" t="s">
        <v>16</v>
      </c>
      <c r="C15" s="16" t="s">
        <v>87</v>
      </c>
      <c r="D15" s="16" t="s">
        <v>90</v>
      </c>
      <c r="E15" s="16" t="s">
        <v>109</v>
      </c>
      <c r="F15" s="16" t="s">
        <v>127</v>
      </c>
      <c r="G15" s="16" t="s">
        <v>140</v>
      </c>
      <c r="H15" s="16" t="s">
        <v>152</v>
      </c>
      <c r="I15" s="16" t="s">
        <v>159</v>
      </c>
      <c r="J15" s="16" t="s">
        <v>208</v>
      </c>
      <c r="K15" s="16" t="s">
        <v>177</v>
      </c>
      <c r="L15" s="16" t="s">
        <v>182</v>
      </c>
      <c r="M15" s="17">
        <v>5</v>
      </c>
      <c r="N15" s="18">
        <v>660</v>
      </c>
      <c r="O15" s="18">
        <f t="shared" si="0"/>
        <v>3300</v>
      </c>
      <c r="P15" s="19" t="s">
        <v>186</v>
      </c>
      <c r="Q15" s="19" t="s">
        <v>188</v>
      </c>
      <c r="R15" s="19" t="s">
        <v>190</v>
      </c>
      <c r="S15" s="19" t="s">
        <v>192</v>
      </c>
    </row>
    <row r="16" spans="1:19" s="4" customFormat="1" ht="90" customHeight="1" x14ac:dyDescent="0.25">
      <c r="A16" s="8"/>
      <c r="B16" s="16" t="s">
        <v>17</v>
      </c>
      <c r="C16" s="16" t="s">
        <v>87</v>
      </c>
      <c r="D16" s="16" t="s">
        <v>91</v>
      </c>
      <c r="E16" s="16" t="s">
        <v>110</v>
      </c>
      <c r="F16" s="16" t="s">
        <v>128</v>
      </c>
      <c r="G16" s="16" t="s">
        <v>141</v>
      </c>
      <c r="H16" s="16" t="s">
        <v>153</v>
      </c>
      <c r="I16" s="16" t="s">
        <v>160</v>
      </c>
      <c r="J16" s="16" t="s">
        <v>207</v>
      </c>
      <c r="K16" s="16" t="s">
        <v>177</v>
      </c>
      <c r="L16" s="16" t="s">
        <v>178</v>
      </c>
      <c r="M16" s="17">
        <v>8</v>
      </c>
      <c r="N16" s="18">
        <v>354</v>
      </c>
      <c r="O16" s="18">
        <f t="shared" si="0"/>
        <v>2832</v>
      </c>
      <c r="P16" s="19" t="s">
        <v>186</v>
      </c>
      <c r="Q16" s="19" t="s">
        <v>188</v>
      </c>
      <c r="R16" s="19" t="s">
        <v>190</v>
      </c>
      <c r="S16" s="19" t="s">
        <v>192</v>
      </c>
    </row>
    <row r="17" spans="1:19" s="4" customFormat="1" ht="90" customHeight="1" x14ac:dyDescent="0.25">
      <c r="A17" s="8"/>
      <c r="B17" s="16" t="s">
        <v>18</v>
      </c>
      <c r="C17" s="16" t="s">
        <v>87</v>
      </c>
      <c r="D17" s="16" t="s">
        <v>91</v>
      </c>
      <c r="E17" s="16" t="s">
        <v>110</v>
      </c>
      <c r="F17" s="16" t="s">
        <v>128</v>
      </c>
      <c r="G17" s="16" t="s">
        <v>141</v>
      </c>
      <c r="H17" s="16" t="s">
        <v>153</v>
      </c>
      <c r="I17" s="16" t="s">
        <v>160</v>
      </c>
      <c r="J17" s="16" t="s">
        <v>207</v>
      </c>
      <c r="K17" s="16" t="s">
        <v>177</v>
      </c>
      <c r="L17" s="16" t="s">
        <v>179</v>
      </c>
      <c r="M17" s="17">
        <v>13</v>
      </c>
      <c r="N17" s="18">
        <v>354</v>
      </c>
      <c r="O17" s="18">
        <f t="shared" si="0"/>
        <v>4602</v>
      </c>
      <c r="P17" s="19" t="s">
        <v>186</v>
      </c>
      <c r="Q17" s="19" t="s">
        <v>188</v>
      </c>
      <c r="R17" s="19" t="s">
        <v>190</v>
      </c>
      <c r="S17" s="19" t="s">
        <v>192</v>
      </c>
    </row>
    <row r="18" spans="1:19" s="4" customFormat="1" ht="90" customHeight="1" x14ac:dyDescent="0.25">
      <c r="A18" s="8"/>
      <c r="B18" s="16" t="s">
        <v>19</v>
      </c>
      <c r="C18" s="16" t="s">
        <v>87</v>
      </c>
      <c r="D18" s="16" t="s">
        <v>91</v>
      </c>
      <c r="E18" s="16" t="s">
        <v>110</v>
      </c>
      <c r="F18" s="16" t="s">
        <v>128</v>
      </c>
      <c r="G18" s="16" t="s">
        <v>141</v>
      </c>
      <c r="H18" s="16" t="s">
        <v>153</v>
      </c>
      <c r="I18" s="16" t="s">
        <v>160</v>
      </c>
      <c r="J18" s="16" t="s">
        <v>207</v>
      </c>
      <c r="K18" s="16" t="s">
        <v>177</v>
      </c>
      <c r="L18" s="16" t="s">
        <v>180</v>
      </c>
      <c r="M18" s="17">
        <v>9</v>
      </c>
      <c r="N18" s="18">
        <v>354</v>
      </c>
      <c r="O18" s="18">
        <f t="shared" si="0"/>
        <v>3186</v>
      </c>
      <c r="P18" s="19" t="s">
        <v>186</v>
      </c>
      <c r="Q18" s="19" t="s">
        <v>188</v>
      </c>
      <c r="R18" s="19" t="s">
        <v>190</v>
      </c>
      <c r="S18" s="19" t="s">
        <v>192</v>
      </c>
    </row>
    <row r="19" spans="1:19" s="4" customFormat="1" ht="90" customHeight="1" x14ac:dyDescent="0.25">
      <c r="A19" s="8"/>
      <c r="B19" s="16" t="s">
        <v>20</v>
      </c>
      <c r="C19" s="16" t="s">
        <v>87</v>
      </c>
      <c r="D19" s="16" t="s">
        <v>91</v>
      </c>
      <c r="E19" s="16" t="s">
        <v>110</v>
      </c>
      <c r="F19" s="16" t="s">
        <v>128</v>
      </c>
      <c r="G19" s="16" t="s">
        <v>141</v>
      </c>
      <c r="H19" s="16" t="s">
        <v>153</v>
      </c>
      <c r="I19" s="16" t="s">
        <v>160</v>
      </c>
      <c r="J19" s="16" t="s">
        <v>207</v>
      </c>
      <c r="K19" s="16" t="s">
        <v>177</v>
      </c>
      <c r="L19" s="16" t="s">
        <v>181</v>
      </c>
      <c r="M19" s="17">
        <v>17</v>
      </c>
      <c r="N19" s="18">
        <v>354</v>
      </c>
      <c r="O19" s="18">
        <f t="shared" si="0"/>
        <v>6018</v>
      </c>
      <c r="P19" s="19" t="s">
        <v>186</v>
      </c>
      <c r="Q19" s="19" t="s">
        <v>188</v>
      </c>
      <c r="R19" s="19" t="s">
        <v>190</v>
      </c>
      <c r="S19" s="19" t="s">
        <v>192</v>
      </c>
    </row>
    <row r="20" spans="1:19" s="4" customFormat="1" ht="90" customHeight="1" x14ac:dyDescent="0.25">
      <c r="A20" s="8"/>
      <c r="B20" s="16" t="s">
        <v>21</v>
      </c>
      <c r="C20" s="16" t="s">
        <v>87</v>
      </c>
      <c r="D20" s="16" t="s">
        <v>91</v>
      </c>
      <c r="E20" s="16" t="s">
        <v>110</v>
      </c>
      <c r="F20" s="16" t="s">
        <v>128</v>
      </c>
      <c r="G20" s="16" t="s">
        <v>141</v>
      </c>
      <c r="H20" s="16" t="s">
        <v>153</v>
      </c>
      <c r="I20" s="16" t="s">
        <v>160</v>
      </c>
      <c r="J20" s="16" t="s">
        <v>207</v>
      </c>
      <c r="K20" s="16" t="s">
        <v>177</v>
      </c>
      <c r="L20" s="16" t="s">
        <v>182</v>
      </c>
      <c r="M20" s="17">
        <v>5</v>
      </c>
      <c r="N20" s="18">
        <v>354</v>
      </c>
      <c r="O20" s="18">
        <f t="shared" si="0"/>
        <v>1770</v>
      </c>
      <c r="P20" s="19" t="s">
        <v>186</v>
      </c>
      <c r="Q20" s="19" t="s">
        <v>188</v>
      </c>
      <c r="R20" s="19" t="s">
        <v>190</v>
      </c>
      <c r="S20" s="19" t="s">
        <v>192</v>
      </c>
    </row>
    <row r="21" spans="1:19" s="4" customFormat="1" ht="90" customHeight="1" x14ac:dyDescent="0.25">
      <c r="A21" s="8"/>
      <c r="B21" s="16" t="s">
        <v>22</v>
      </c>
      <c r="C21" s="16" t="s">
        <v>87</v>
      </c>
      <c r="D21" s="16" t="s">
        <v>92</v>
      </c>
      <c r="E21" s="16" t="s">
        <v>111</v>
      </c>
      <c r="F21" s="16" t="s">
        <v>126</v>
      </c>
      <c r="G21" s="16" t="s">
        <v>139</v>
      </c>
      <c r="H21" s="16" t="s">
        <v>152</v>
      </c>
      <c r="I21" s="16" t="s">
        <v>161</v>
      </c>
      <c r="J21" s="16" t="s">
        <v>208</v>
      </c>
      <c r="K21" s="16" t="s">
        <v>177</v>
      </c>
      <c r="L21" s="16" t="s">
        <v>183</v>
      </c>
      <c r="M21" s="17">
        <v>2</v>
      </c>
      <c r="N21" s="18">
        <v>420</v>
      </c>
      <c r="O21" s="18">
        <f t="shared" si="0"/>
        <v>840</v>
      </c>
      <c r="P21" s="19" t="s">
        <v>186</v>
      </c>
      <c r="Q21" s="19" t="s">
        <v>188</v>
      </c>
      <c r="R21" s="19" t="s">
        <v>190</v>
      </c>
      <c r="S21" s="19" t="s">
        <v>192</v>
      </c>
    </row>
    <row r="22" spans="1:19" s="4" customFormat="1" ht="90" customHeight="1" x14ac:dyDescent="0.25">
      <c r="A22" s="8"/>
      <c r="B22" s="16" t="s">
        <v>23</v>
      </c>
      <c r="C22" s="16" t="s">
        <v>87</v>
      </c>
      <c r="D22" s="16" t="s">
        <v>92</v>
      </c>
      <c r="E22" s="16" t="s">
        <v>111</v>
      </c>
      <c r="F22" s="16" t="s">
        <v>126</v>
      </c>
      <c r="G22" s="16" t="s">
        <v>139</v>
      </c>
      <c r="H22" s="16" t="s">
        <v>152</v>
      </c>
      <c r="I22" s="16" t="s">
        <v>161</v>
      </c>
      <c r="J22" s="16" t="s">
        <v>208</v>
      </c>
      <c r="K22" s="16" t="s">
        <v>177</v>
      </c>
      <c r="L22" s="16" t="s">
        <v>178</v>
      </c>
      <c r="M22" s="17">
        <v>6</v>
      </c>
      <c r="N22" s="18">
        <v>420</v>
      </c>
      <c r="O22" s="18">
        <f t="shared" si="0"/>
        <v>2520</v>
      </c>
      <c r="P22" s="19" t="s">
        <v>186</v>
      </c>
      <c r="Q22" s="19" t="s">
        <v>188</v>
      </c>
      <c r="R22" s="19" t="s">
        <v>190</v>
      </c>
      <c r="S22" s="19" t="s">
        <v>192</v>
      </c>
    </row>
    <row r="23" spans="1:19" s="4" customFormat="1" ht="90" customHeight="1" x14ac:dyDescent="0.25">
      <c r="A23" s="8"/>
      <c r="B23" s="16" t="s">
        <v>24</v>
      </c>
      <c r="C23" s="16" t="s">
        <v>87</v>
      </c>
      <c r="D23" s="16" t="s">
        <v>92</v>
      </c>
      <c r="E23" s="16" t="s">
        <v>111</v>
      </c>
      <c r="F23" s="16" t="s">
        <v>126</v>
      </c>
      <c r="G23" s="16" t="s">
        <v>139</v>
      </c>
      <c r="H23" s="16" t="s">
        <v>152</v>
      </c>
      <c r="I23" s="16" t="s">
        <v>161</v>
      </c>
      <c r="J23" s="16" t="s">
        <v>208</v>
      </c>
      <c r="K23" s="16" t="s">
        <v>177</v>
      </c>
      <c r="L23" s="16" t="s">
        <v>179</v>
      </c>
      <c r="M23" s="17">
        <v>13</v>
      </c>
      <c r="N23" s="18">
        <v>420</v>
      </c>
      <c r="O23" s="18">
        <f t="shared" si="0"/>
        <v>5460</v>
      </c>
      <c r="P23" s="19" t="s">
        <v>186</v>
      </c>
      <c r="Q23" s="19" t="s">
        <v>188</v>
      </c>
      <c r="R23" s="19" t="s">
        <v>190</v>
      </c>
      <c r="S23" s="19" t="s">
        <v>192</v>
      </c>
    </row>
    <row r="24" spans="1:19" s="4" customFormat="1" ht="90" customHeight="1" x14ac:dyDescent="0.25">
      <c r="A24" s="8"/>
      <c r="B24" s="16" t="s">
        <v>25</v>
      </c>
      <c r="C24" s="16" t="s">
        <v>87</v>
      </c>
      <c r="D24" s="16" t="s">
        <v>92</v>
      </c>
      <c r="E24" s="16" t="s">
        <v>111</v>
      </c>
      <c r="F24" s="16" t="s">
        <v>126</v>
      </c>
      <c r="G24" s="16" t="s">
        <v>139</v>
      </c>
      <c r="H24" s="16" t="s">
        <v>152</v>
      </c>
      <c r="I24" s="16" t="s">
        <v>161</v>
      </c>
      <c r="J24" s="16" t="s">
        <v>208</v>
      </c>
      <c r="K24" s="16" t="s">
        <v>177</v>
      </c>
      <c r="L24" s="16" t="s">
        <v>180</v>
      </c>
      <c r="M24" s="17">
        <v>17</v>
      </c>
      <c r="N24" s="18">
        <v>420</v>
      </c>
      <c r="O24" s="18">
        <f t="shared" si="0"/>
        <v>7140</v>
      </c>
      <c r="P24" s="19" t="s">
        <v>186</v>
      </c>
      <c r="Q24" s="19" t="s">
        <v>188</v>
      </c>
      <c r="R24" s="19" t="s">
        <v>190</v>
      </c>
      <c r="S24" s="19" t="s">
        <v>192</v>
      </c>
    </row>
    <row r="25" spans="1:19" s="4" customFormat="1" ht="90" customHeight="1" x14ac:dyDescent="0.25">
      <c r="A25" s="8"/>
      <c r="B25" s="16" t="s">
        <v>26</v>
      </c>
      <c r="C25" s="16" t="s">
        <v>87</v>
      </c>
      <c r="D25" s="16" t="s">
        <v>92</v>
      </c>
      <c r="E25" s="16" t="s">
        <v>111</v>
      </c>
      <c r="F25" s="16" t="s">
        <v>126</v>
      </c>
      <c r="G25" s="16" t="s">
        <v>139</v>
      </c>
      <c r="H25" s="16" t="s">
        <v>152</v>
      </c>
      <c r="I25" s="16" t="s">
        <v>161</v>
      </c>
      <c r="J25" s="16" t="s">
        <v>208</v>
      </c>
      <c r="K25" s="16" t="s">
        <v>177</v>
      </c>
      <c r="L25" s="16" t="s">
        <v>181</v>
      </c>
      <c r="M25" s="17">
        <v>14</v>
      </c>
      <c r="N25" s="18">
        <v>420</v>
      </c>
      <c r="O25" s="18">
        <f t="shared" si="0"/>
        <v>5880</v>
      </c>
      <c r="P25" s="19" t="s">
        <v>186</v>
      </c>
      <c r="Q25" s="19" t="s">
        <v>188</v>
      </c>
      <c r="R25" s="19" t="s">
        <v>190</v>
      </c>
      <c r="S25" s="19" t="s">
        <v>192</v>
      </c>
    </row>
    <row r="26" spans="1:19" s="4" customFormat="1" ht="90" customHeight="1" x14ac:dyDescent="0.25">
      <c r="A26" s="8"/>
      <c r="B26" s="16" t="s">
        <v>27</v>
      </c>
      <c r="C26" s="16" t="s">
        <v>87</v>
      </c>
      <c r="D26" s="16" t="s">
        <v>92</v>
      </c>
      <c r="E26" s="16" t="s">
        <v>111</v>
      </c>
      <c r="F26" s="16" t="s">
        <v>126</v>
      </c>
      <c r="G26" s="16" t="s">
        <v>139</v>
      </c>
      <c r="H26" s="16" t="s">
        <v>152</v>
      </c>
      <c r="I26" s="16" t="s">
        <v>161</v>
      </c>
      <c r="J26" s="16" t="s">
        <v>208</v>
      </c>
      <c r="K26" s="16" t="s">
        <v>177</v>
      </c>
      <c r="L26" s="16" t="s">
        <v>182</v>
      </c>
      <c r="M26" s="17">
        <v>2</v>
      </c>
      <c r="N26" s="18">
        <v>420</v>
      </c>
      <c r="O26" s="18">
        <f t="shared" si="0"/>
        <v>840</v>
      </c>
      <c r="P26" s="19" t="s">
        <v>186</v>
      </c>
      <c r="Q26" s="19" t="s">
        <v>188</v>
      </c>
      <c r="R26" s="19" t="s">
        <v>190</v>
      </c>
      <c r="S26" s="19" t="s">
        <v>192</v>
      </c>
    </row>
    <row r="27" spans="1:19" s="4" customFormat="1" ht="90" customHeight="1" x14ac:dyDescent="0.25">
      <c r="A27" s="8"/>
      <c r="B27" s="16" t="s">
        <v>28</v>
      </c>
      <c r="C27" s="16" t="s">
        <v>87</v>
      </c>
      <c r="D27" s="16" t="s">
        <v>92</v>
      </c>
      <c r="E27" s="16" t="s">
        <v>111</v>
      </c>
      <c r="F27" s="16" t="s">
        <v>126</v>
      </c>
      <c r="G27" s="16" t="s">
        <v>139</v>
      </c>
      <c r="H27" s="16" t="s">
        <v>152</v>
      </c>
      <c r="I27" s="16" t="s">
        <v>161</v>
      </c>
      <c r="J27" s="16" t="s">
        <v>208</v>
      </c>
      <c r="K27" s="16" t="s">
        <v>177</v>
      </c>
      <c r="L27" s="16" t="s">
        <v>184</v>
      </c>
      <c r="M27" s="17">
        <v>3</v>
      </c>
      <c r="N27" s="18">
        <v>420</v>
      </c>
      <c r="O27" s="18">
        <f t="shared" si="0"/>
        <v>1260</v>
      </c>
      <c r="P27" s="19" t="s">
        <v>186</v>
      </c>
      <c r="Q27" s="19" t="s">
        <v>188</v>
      </c>
      <c r="R27" s="19" t="s">
        <v>190</v>
      </c>
      <c r="S27" s="19" t="s">
        <v>192</v>
      </c>
    </row>
    <row r="28" spans="1:19" s="4" customFormat="1" ht="90" customHeight="1" x14ac:dyDescent="0.25">
      <c r="A28" s="8"/>
      <c r="B28" s="16" t="s">
        <v>29</v>
      </c>
      <c r="C28" s="16" t="s">
        <v>87</v>
      </c>
      <c r="D28" s="16" t="s">
        <v>93</v>
      </c>
      <c r="E28" s="16" t="s">
        <v>112</v>
      </c>
      <c r="F28" s="16" t="s">
        <v>126</v>
      </c>
      <c r="G28" s="16" t="s">
        <v>139</v>
      </c>
      <c r="H28" s="16" t="s">
        <v>154</v>
      </c>
      <c r="I28" s="16" t="s">
        <v>162</v>
      </c>
      <c r="J28" s="16" t="s">
        <v>208</v>
      </c>
      <c r="K28" s="16" t="s">
        <v>211</v>
      </c>
      <c r="L28" s="16" t="s">
        <v>178</v>
      </c>
      <c r="M28" s="17">
        <v>1</v>
      </c>
      <c r="N28" s="18">
        <v>780</v>
      </c>
      <c r="O28" s="18">
        <f t="shared" si="0"/>
        <v>780</v>
      </c>
      <c r="P28" s="19" t="s">
        <v>186</v>
      </c>
      <c r="Q28" s="19" t="s">
        <v>188</v>
      </c>
      <c r="R28" s="19" t="s">
        <v>190</v>
      </c>
      <c r="S28" s="19" t="s">
        <v>193</v>
      </c>
    </row>
    <row r="29" spans="1:19" s="4" customFormat="1" ht="90" customHeight="1" x14ac:dyDescent="0.25">
      <c r="A29" s="8"/>
      <c r="B29" s="16" t="s">
        <v>30</v>
      </c>
      <c r="C29" s="16" t="s">
        <v>87</v>
      </c>
      <c r="D29" s="16" t="s">
        <v>93</v>
      </c>
      <c r="E29" s="16" t="s">
        <v>113</v>
      </c>
      <c r="F29" s="16" t="s">
        <v>129</v>
      </c>
      <c r="G29" s="16" t="s">
        <v>142</v>
      </c>
      <c r="H29" s="16" t="s">
        <v>154</v>
      </c>
      <c r="I29" s="16" t="s">
        <v>163</v>
      </c>
      <c r="J29" s="16" t="s">
        <v>208</v>
      </c>
      <c r="K29" s="16" t="s">
        <v>211</v>
      </c>
      <c r="L29" s="16" t="s">
        <v>183</v>
      </c>
      <c r="M29" s="17">
        <v>14</v>
      </c>
      <c r="N29" s="18">
        <v>780</v>
      </c>
      <c r="O29" s="18">
        <f t="shared" si="0"/>
        <v>10920</v>
      </c>
      <c r="P29" s="19" t="s">
        <v>186</v>
      </c>
      <c r="Q29" s="19" t="s">
        <v>188</v>
      </c>
      <c r="R29" s="19" t="s">
        <v>190</v>
      </c>
      <c r="S29" s="19" t="s">
        <v>193</v>
      </c>
    </row>
    <row r="30" spans="1:19" s="4" customFormat="1" ht="90" customHeight="1" x14ac:dyDescent="0.25">
      <c r="A30" s="8"/>
      <c r="B30" s="16" t="s">
        <v>31</v>
      </c>
      <c r="C30" s="16" t="s">
        <v>87</v>
      </c>
      <c r="D30" s="16" t="s">
        <v>93</v>
      </c>
      <c r="E30" s="16" t="s">
        <v>113</v>
      </c>
      <c r="F30" s="16" t="s">
        <v>129</v>
      </c>
      <c r="G30" s="16" t="s">
        <v>142</v>
      </c>
      <c r="H30" s="16" t="s">
        <v>154</v>
      </c>
      <c r="I30" s="16" t="s">
        <v>163</v>
      </c>
      <c r="J30" s="16" t="s">
        <v>208</v>
      </c>
      <c r="K30" s="16" t="s">
        <v>211</v>
      </c>
      <c r="L30" s="16" t="s">
        <v>178</v>
      </c>
      <c r="M30" s="17">
        <v>11</v>
      </c>
      <c r="N30" s="18">
        <v>780</v>
      </c>
      <c r="O30" s="18">
        <f t="shared" si="0"/>
        <v>8580</v>
      </c>
      <c r="P30" s="19" t="s">
        <v>186</v>
      </c>
      <c r="Q30" s="19" t="s">
        <v>188</v>
      </c>
      <c r="R30" s="19" t="s">
        <v>190</v>
      </c>
      <c r="S30" s="19" t="s">
        <v>193</v>
      </c>
    </row>
    <row r="31" spans="1:19" s="4" customFormat="1" ht="90" customHeight="1" x14ac:dyDescent="0.25">
      <c r="A31" s="8"/>
      <c r="B31" s="16" t="s">
        <v>32</v>
      </c>
      <c r="C31" s="16" t="s">
        <v>87</v>
      </c>
      <c r="D31" s="16" t="s">
        <v>93</v>
      </c>
      <c r="E31" s="16" t="s">
        <v>113</v>
      </c>
      <c r="F31" s="16" t="s">
        <v>129</v>
      </c>
      <c r="G31" s="16" t="s">
        <v>142</v>
      </c>
      <c r="H31" s="16" t="s">
        <v>154</v>
      </c>
      <c r="I31" s="16" t="s">
        <v>163</v>
      </c>
      <c r="J31" s="16" t="s">
        <v>208</v>
      </c>
      <c r="K31" s="16" t="s">
        <v>211</v>
      </c>
      <c r="L31" s="16" t="s">
        <v>179</v>
      </c>
      <c r="M31" s="17">
        <v>13</v>
      </c>
      <c r="N31" s="18">
        <v>780</v>
      </c>
      <c r="O31" s="18">
        <f t="shared" ref="O31:O50" si="1">$M31*N31</f>
        <v>10140</v>
      </c>
      <c r="P31" s="19" t="s">
        <v>186</v>
      </c>
      <c r="Q31" s="19" t="s">
        <v>188</v>
      </c>
      <c r="R31" s="19" t="s">
        <v>190</v>
      </c>
      <c r="S31" s="19" t="s">
        <v>193</v>
      </c>
    </row>
    <row r="32" spans="1:19" s="4" customFormat="1" ht="90" customHeight="1" x14ac:dyDescent="0.25">
      <c r="A32" s="8"/>
      <c r="B32" s="16" t="s">
        <v>33</v>
      </c>
      <c r="C32" s="16" t="s">
        <v>87</v>
      </c>
      <c r="D32" s="16" t="s">
        <v>93</v>
      </c>
      <c r="E32" s="16" t="s">
        <v>113</v>
      </c>
      <c r="F32" s="16" t="s">
        <v>129</v>
      </c>
      <c r="G32" s="16" t="s">
        <v>142</v>
      </c>
      <c r="H32" s="16" t="s">
        <v>154</v>
      </c>
      <c r="I32" s="16" t="s">
        <v>163</v>
      </c>
      <c r="J32" s="16" t="s">
        <v>208</v>
      </c>
      <c r="K32" s="16" t="s">
        <v>211</v>
      </c>
      <c r="L32" s="16" t="s">
        <v>180</v>
      </c>
      <c r="M32" s="17">
        <v>12</v>
      </c>
      <c r="N32" s="18">
        <v>780</v>
      </c>
      <c r="O32" s="18">
        <f t="shared" si="1"/>
        <v>9360</v>
      </c>
      <c r="P32" s="19" t="s">
        <v>186</v>
      </c>
      <c r="Q32" s="19" t="s">
        <v>188</v>
      </c>
      <c r="R32" s="19" t="s">
        <v>190</v>
      </c>
      <c r="S32" s="19" t="s">
        <v>193</v>
      </c>
    </row>
    <row r="33" spans="1:19" s="4" customFormat="1" ht="90" customHeight="1" x14ac:dyDescent="0.25">
      <c r="A33" s="8"/>
      <c r="B33" s="16" t="s">
        <v>34</v>
      </c>
      <c r="C33" s="16" t="s">
        <v>87</v>
      </c>
      <c r="D33" s="16" t="s">
        <v>93</v>
      </c>
      <c r="E33" s="16" t="s">
        <v>113</v>
      </c>
      <c r="F33" s="16" t="s">
        <v>129</v>
      </c>
      <c r="G33" s="16" t="s">
        <v>142</v>
      </c>
      <c r="H33" s="16" t="s">
        <v>154</v>
      </c>
      <c r="I33" s="16" t="s">
        <v>163</v>
      </c>
      <c r="J33" s="16" t="s">
        <v>208</v>
      </c>
      <c r="K33" s="16" t="s">
        <v>211</v>
      </c>
      <c r="L33" s="16" t="s">
        <v>181</v>
      </c>
      <c r="M33" s="17">
        <v>8</v>
      </c>
      <c r="N33" s="18">
        <v>780</v>
      </c>
      <c r="O33" s="18">
        <f t="shared" si="1"/>
        <v>6240</v>
      </c>
      <c r="P33" s="19" t="s">
        <v>186</v>
      </c>
      <c r="Q33" s="19" t="s">
        <v>188</v>
      </c>
      <c r="R33" s="19" t="s">
        <v>190</v>
      </c>
      <c r="S33" s="19" t="s">
        <v>193</v>
      </c>
    </row>
    <row r="34" spans="1:19" s="4" customFormat="1" ht="90" customHeight="1" x14ac:dyDescent="0.25">
      <c r="A34" s="8"/>
      <c r="B34" s="16" t="s">
        <v>35</v>
      </c>
      <c r="C34" s="16" t="s">
        <v>87</v>
      </c>
      <c r="D34" s="16" t="s">
        <v>94</v>
      </c>
      <c r="E34" s="16" t="s">
        <v>114</v>
      </c>
      <c r="F34" s="16" t="s">
        <v>126</v>
      </c>
      <c r="G34" s="16" t="s">
        <v>139</v>
      </c>
      <c r="H34" s="16" t="s">
        <v>154</v>
      </c>
      <c r="I34" s="16" t="s">
        <v>164</v>
      </c>
      <c r="J34" s="16" t="s">
        <v>208</v>
      </c>
      <c r="K34" s="16" t="s">
        <v>211</v>
      </c>
      <c r="L34" s="16" t="s">
        <v>178</v>
      </c>
      <c r="M34" s="17">
        <v>16</v>
      </c>
      <c r="N34" s="18">
        <v>714</v>
      </c>
      <c r="O34" s="18">
        <f t="shared" si="1"/>
        <v>11424</v>
      </c>
      <c r="P34" s="19" t="s">
        <v>186</v>
      </c>
      <c r="Q34" s="19" t="s">
        <v>188</v>
      </c>
      <c r="R34" s="19" t="s">
        <v>190</v>
      </c>
      <c r="S34" s="19" t="s">
        <v>193</v>
      </c>
    </row>
    <row r="35" spans="1:19" s="4" customFormat="1" ht="90" customHeight="1" x14ac:dyDescent="0.25">
      <c r="A35" s="8"/>
      <c r="B35" s="16" t="s">
        <v>36</v>
      </c>
      <c r="C35" s="16" t="s">
        <v>87</v>
      </c>
      <c r="D35" s="16" t="s">
        <v>94</v>
      </c>
      <c r="E35" s="16" t="s">
        <v>114</v>
      </c>
      <c r="F35" s="16" t="s">
        <v>126</v>
      </c>
      <c r="G35" s="16" t="s">
        <v>139</v>
      </c>
      <c r="H35" s="16" t="s">
        <v>154</v>
      </c>
      <c r="I35" s="16" t="s">
        <v>164</v>
      </c>
      <c r="J35" s="16" t="s">
        <v>208</v>
      </c>
      <c r="K35" s="16" t="s">
        <v>211</v>
      </c>
      <c r="L35" s="16" t="s">
        <v>179</v>
      </c>
      <c r="M35" s="17">
        <v>18</v>
      </c>
      <c r="N35" s="18">
        <v>714</v>
      </c>
      <c r="O35" s="18">
        <f t="shared" si="1"/>
        <v>12852</v>
      </c>
      <c r="P35" s="19" t="s">
        <v>186</v>
      </c>
      <c r="Q35" s="19" t="s">
        <v>188</v>
      </c>
      <c r="R35" s="19" t="s">
        <v>190</v>
      </c>
      <c r="S35" s="19" t="s">
        <v>193</v>
      </c>
    </row>
    <row r="36" spans="1:19" s="4" customFormat="1" ht="90" customHeight="1" x14ac:dyDescent="0.25">
      <c r="A36" s="8"/>
      <c r="B36" s="16" t="s">
        <v>37</v>
      </c>
      <c r="C36" s="16" t="s">
        <v>87</v>
      </c>
      <c r="D36" s="16" t="s">
        <v>94</v>
      </c>
      <c r="E36" s="16" t="s">
        <v>114</v>
      </c>
      <c r="F36" s="16" t="s">
        <v>126</v>
      </c>
      <c r="G36" s="16" t="s">
        <v>139</v>
      </c>
      <c r="H36" s="16" t="s">
        <v>154</v>
      </c>
      <c r="I36" s="16" t="s">
        <v>164</v>
      </c>
      <c r="J36" s="16" t="s">
        <v>208</v>
      </c>
      <c r="K36" s="16" t="s">
        <v>211</v>
      </c>
      <c r="L36" s="16" t="s">
        <v>180</v>
      </c>
      <c r="M36" s="17">
        <v>22</v>
      </c>
      <c r="N36" s="18">
        <v>714</v>
      </c>
      <c r="O36" s="18">
        <f t="shared" si="1"/>
        <v>15708</v>
      </c>
      <c r="P36" s="19" t="s">
        <v>186</v>
      </c>
      <c r="Q36" s="19" t="s">
        <v>188</v>
      </c>
      <c r="R36" s="19" t="s">
        <v>190</v>
      </c>
      <c r="S36" s="19" t="s">
        <v>193</v>
      </c>
    </row>
    <row r="37" spans="1:19" s="4" customFormat="1" ht="90" customHeight="1" x14ac:dyDescent="0.25">
      <c r="A37" s="8"/>
      <c r="B37" s="16" t="s">
        <v>38</v>
      </c>
      <c r="C37" s="16" t="s">
        <v>87</v>
      </c>
      <c r="D37" s="16" t="s">
        <v>94</v>
      </c>
      <c r="E37" s="16" t="s">
        <v>114</v>
      </c>
      <c r="F37" s="16" t="s">
        <v>126</v>
      </c>
      <c r="G37" s="16" t="s">
        <v>139</v>
      </c>
      <c r="H37" s="16" t="s">
        <v>154</v>
      </c>
      <c r="I37" s="16" t="s">
        <v>164</v>
      </c>
      <c r="J37" s="16" t="s">
        <v>208</v>
      </c>
      <c r="K37" s="16" t="s">
        <v>211</v>
      </c>
      <c r="L37" s="16" t="s">
        <v>181</v>
      </c>
      <c r="M37" s="17">
        <v>13</v>
      </c>
      <c r="N37" s="18">
        <v>714</v>
      </c>
      <c r="O37" s="18">
        <f t="shared" si="1"/>
        <v>9282</v>
      </c>
      <c r="P37" s="19" t="s">
        <v>186</v>
      </c>
      <c r="Q37" s="19" t="s">
        <v>188</v>
      </c>
      <c r="R37" s="19" t="s">
        <v>190</v>
      </c>
      <c r="S37" s="19" t="s">
        <v>193</v>
      </c>
    </row>
    <row r="38" spans="1:19" s="4" customFormat="1" ht="90" customHeight="1" x14ac:dyDescent="0.25">
      <c r="A38" s="8"/>
      <c r="B38" s="16" t="s">
        <v>39</v>
      </c>
      <c r="C38" s="16" t="s">
        <v>87</v>
      </c>
      <c r="D38" s="16" t="s">
        <v>94</v>
      </c>
      <c r="E38" s="16" t="s">
        <v>114</v>
      </c>
      <c r="F38" s="16" t="s">
        <v>126</v>
      </c>
      <c r="G38" s="16" t="s">
        <v>139</v>
      </c>
      <c r="H38" s="16" t="s">
        <v>154</v>
      </c>
      <c r="I38" s="16" t="s">
        <v>164</v>
      </c>
      <c r="J38" s="16" t="s">
        <v>208</v>
      </c>
      <c r="K38" s="16" t="s">
        <v>211</v>
      </c>
      <c r="L38" s="16" t="s">
        <v>182</v>
      </c>
      <c r="M38" s="17">
        <v>2</v>
      </c>
      <c r="N38" s="18">
        <v>714</v>
      </c>
      <c r="O38" s="18">
        <f t="shared" si="1"/>
        <v>1428</v>
      </c>
      <c r="P38" s="19" t="s">
        <v>186</v>
      </c>
      <c r="Q38" s="19" t="s">
        <v>188</v>
      </c>
      <c r="R38" s="19" t="s">
        <v>190</v>
      </c>
      <c r="S38" s="19" t="s">
        <v>193</v>
      </c>
    </row>
    <row r="39" spans="1:19" s="4" customFormat="1" ht="90" customHeight="1" x14ac:dyDescent="0.25">
      <c r="A39" s="8"/>
      <c r="B39" s="16" t="s">
        <v>40</v>
      </c>
      <c r="C39" s="16" t="s">
        <v>87</v>
      </c>
      <c r="D39" s="16" t="s">
        <v>95</v>
      </c>
      <c r="E39" s="16" t="s">
        <v>115</v>
      </c>
      <c r="F39" s="16" t="s">
        <v>130</v>
      </c>
      <c r="G39" s="16" t="s">
        <v>143</v>
      </c>
      <c r="H39" s="16" t="s">
        <v>155</v>
      </c>
      <c r="I39" s="16" t="s">
        <v>165</v>
      </c>
      <c r="J39" s="16" t="s">
        <v>208</v>
      </c>
      <c r="K39" s="16" t="s">
        <v>210</v>
      </c>
      <c r="L39" s="16" t="s">
        <v>181</v>
      </c>
      <c r="M39" s="17">
        <v>7</v>
      </c>
      <c r="N39" s="18">
        <v>354</v>
      </c>
      <c r="O39" s="18">
        <f t="shared" si="1"/>
        <v>2478</v>
      </c>
      <c r="P39" s="19" t="s">
        <v>187</v>
      </c>
      <c r="Q39" s="19" t="s">
        <v>189</v>
      </c>
      <c r="R39" s="19" t="s">
        <v>191</v>
      </c>
      <c r="S39" s="19" t="s">
        <v>194</v>
      </c>
    </row>
    <row r="40" spans="1:19" s="4" customFormat="1" ht="90" customHeight="1" x14ac:dyDescent="0.25">
      <c r="A40" s="8"/>
      <c r="B40" s="16" t="s">
        <v>41</v>
      </c>
      <c r="C40" s="16" t="s">
        <v>87</v>
      </c>
      <c r="D40" s="16" t="s">
        <v>95</v>
      </c>
      <c r="E40" s="16" t="s">
        <v>115</v>
      </c>
      <c r="F40" s="16" t="s">
        <v>131</v>
      </c>
      <c r="G40" s="16" t="s">
        <v>144</v>
      </c>
      <c r="H40" s="16" t="s">
        <v>155</v>
      </c>
      <c r="I40" s="16" t="s">
        <v>165</v>
      </c>
      <c r="J40" s="16" t="s">
        <v>208</v>
      </c>
      <c r="K40" s="16" t="s">
        <v>210</v>
      </c>
      <c r="L40" s="16" t="s">
        <v>181</v>
      </c>
      <c r="M40" s="17">
        <v>6</v>
      </c>
      <c r="N40" s="18">
        <v>354</v>
      </c>
      <c r="O40" s="18">
        <f t="shared" si="1"/>
        <v>2124</v>
      </c>
      <c r="P40" s="19" t="s">
        <v>187</v>
      </c>
      <c r="Q40" s="19" t="s">
        <v>189</v>
      </c>
      <c r="R40" s="19" t="s">
        <v>191</v>
      </c>
      <c r="S40" s="19" t="s">
        <v>194</v>
      </c>
    </row>
    <row r="41" spans="1:19" s="4" customFormat="1" ht="90" customHeight="1" x14ac:dyDescent="0.25">
      <c r="A41" s="8"/>
      <c r="B41" s="16" t="s">
        <v>42</v>
      </c>
      <c r="C41" s="16" t="s">
        <v>87</v>
      </c>
      <c r="D41" s="16" t="s">
        <v>96</v>
      </c>
      <c r="E41" s="16" t="s">
        <v>116</v>
      </c>
      <c r="F41" s="16" t="s">
        <v>132</v>
      </c>
      <c r="G41" s="16" t="s">
        <v>145</v>
      </c>
      <c r="H41" s="16" t="s">
        <v>153</v>
      </c>
      <c r="I41" s="16" t="s">
        <v>166</v>
      </c>
      <c r="J41" s="16" t="s">
        <v>207</v>
      </c>
      <c r="K41" s="16" t="s">
        <v>177</v>
      </c>
      <c r="L41" s="16" t="s">
        <v>178</v>
      </c>
      <c r="M41" s="17">
        <v>52</v>
      </c>
      <c r="N41" s="18">
        <v>390</v>
      </c>
      <c r="O41" s="18">
        <f t="shared" si="1"/>
        <v>20280</v>
      </c>
      <c r="P41" s="19" t="s">
        <v>186</v>
      </c>
      <c r="Q41" s="19" t="s">
        <v>188</v>
      </c>
      <c r="R41" s="19" t="s">
        <v>190</v>
      </c>
      <c r="S41" s="19" t="s">
        <v>192</v>
      </c>
    </row>
    <row r="42" spans="1:19" s="4" customFormat="1" ht="90" customHeight="1" x14ac:dyDescent="0.25">
      <c r="A42" s="8"/>
      <c r="B42" s="16" t="s">
        <v>43</v>
      </c>
      <c r="C42" s="16" t="s">
        <v>87</v>
      </c>
      <c r="D42" s="16" t="s">
        <v>96</v>
      </c>
      <c r="E42" s="16" t="s">
        <v>116</v>
      </c>
      <c r="F42" s="16" t="s">
        <v>132</v>
      </c>
      <c r="G42" s="16" t="s">
        <v>145</v>
      </c>
      <c r="H42" s="16" t="s">
        <v>153</v>
      </c>
      <c r="I42" s="16" t="s">
        <v>166</v>
      </c>
      <c r="J42" s="16" t="s">
        <v>207</v>
      </c>
      <c r="K42" s="16" t="s">
        <v>177</v>
      </c>
      <c r="L42" s="16" t="s">
        <v>179</v>
      </c>
      <c r="M42" s="17">
        <v>87</v>
      </c>
      <c r="N42" s="18">
        <v>390</v>
      </c>
      <c r="O42" s="18">
        <f t="shared" si="1"/>
        <v>33930</v>
      </c>
      <c r="P42" s="19" t="s">
        <v>186</v>
      </c>
      <c r="Q42" s="19" t="s">
        <v>188</v>
      </c>
      <c r="R42" s="19" t="s">
        <v>190</v>
      </c>
      <c r="S42" s="19" t="s">
        <v>192</v>
      </c>
    </row>
    <row r="43" spans="1:19" s="4" customFormat="1" ht="90" customHeight="1" x14ac:dyDescent="0.25">
      <c r="A43" s="8"/>
      <c r="B43" s="16" t="s">
        <v>44</v>
      </c>
      <c r="C43" s="16" t="s">
        <v>87</v>
      </c>
      <c r="D43" s="16" t="s">
        <v>96</v>
      </c>
      <c r="E43" s="16" t="s">
        <v>116</v>
      </c>
      <c r="F43" s="16" t="s">
        <v>132</v>
      </c>
      <c r="G43" s="16" t="s">
        <v>145</v>
      </c>
      <c r="H43" s="16" t="s">
        <v>153</v>
      </c>
      <c r="I43" s="16" t="s">
        <v>166</v>
      </c>
      <c r="J43" s="16" t="s">
        <v>207</v>
      </c>
      <c r="K43" s="16" t="s">
        <v>177</v>
      </c>
      <c r="L43" s="16" t="s">
        <v>180</v>
      </c>
      <c r="M43" s="17">
        <v>61</v>
      </c>
      <c r="N43" s="18">
        <v>390</v>
      </c>
      <c r="O43" s="18">
        <f t="shared" si="1"/>
        <v>23790</v>
      </c>
      <c r="P43" s="19" t="s">
        <v>186</v>
      </c>
      <c r="Q43" s="19" t="s">
        <v>188</v>
      </c>
      <c r="R43" s="19" t="s">
        <v>190</v>
      </c>
      <c r="S43" s="19" t="s">
        <v>192</v>
      </c>
    </row>
    <row r="44" spans="1:19" s="4" customFormat="1" ht="90" customHeight="1" x14ac:dyDescent="0.25">
      <c r="A44" s="8"/>
      <c r="B44" s="16" t="s">
        <v>45</v>
      </c>
      <c r="C44" s="16" t="s">
        <v>87</v>
      </c>
      <c r="D44" s="16" t="s">
        <v>96</v>
      </c>
      <c r="E44" s="16" t="s">
        <v>116</v>
      </c>
      <c r="F44" s="16" t="s">
        <v>132</v>
      </c>
      <c r="G44" s="16" t="s">
        <v>145</v>
      </c>
      <c r="H44" s="16" t="s">
        <v>153</v>
      </c>
      <c r="I44" s="16" t="s">
        <v>166</v>
      </c>
      <c r="J44" s="16" t="s">
        <v>207</v>
      </c>
      <c r="K44" s="16" t="s">
        <v>177</v>
      </c>
      <c r="L44" s="16" t="s">
        <v>181</v>
      </c>
      <c r="M44" s="17">
        <v>17</v>
      </c>
      <c r="N44" s="18">
        <v>390</v>
      </c>
      <c r="O44" s="18">
        <f t="shared" si="1"/>
        <v>6630</v>
      </c>
      <c r="P44" s="19" t="s">
        <v>186</v>
      </c>
      <c r="Q44" s="19" t="s">
        <v>188</v>
      </c>
      <c r="R44" s="19" t="s">
        <v>190</v>
      </c>
      <c r="S44" s="19" t="s">
        <v>192</v>
      </c>
    </row>
    <row r="45" spans="1:19" s="4" customFormat="1" ht="90" customHeight="1" x14ac:dyDescent="0.25">
      <c r="A45" s="8"/>
      <c r="B45" s="16" t="s">
        <v>46</v>
      </c>
      <c r="C45" s="16" t="s">
        <v>87</v>
      </c>
      <c r="D45" s="16" t="s">
        <v>96</v>
      </c>
      <c r="E45" s="16" t="s">
        <v>116</v>
      </c>
      <c r="F45" s="16" t="s">
        <v>132</v>
      </c>
      <c r="G45" s="16" t="s">
        <v>145</v>
      </c>
      <c r="H45" s="16" t="s">
        <v>153</v>
      </c>
      <c r="I45" s="16" t="s">
        <v>166</v>
      </c>
      <c r="J45" s="16" t="s">
        <v>207</v>
      </c>
      <c r="K45" s="16" t="s">
        <v>177</v>
      </c>
      <c r="L45" s="16" t="s">
        <v>182</v>
      </c>
      <c r="M45" s="17">
        <v>8</v>
      </c>
      <c r="N45" s="18">
        <v>390</v>
      </c>
      <c r="O45" s="18">
        <f t="shared" si="1"/>
        <v>3120</v>
      </c>
      <c r="P45" s="19" t="s">
        <v>186</v>
      </c>
      <c r="Q45" s="19" t="s">
        <v>188</v>
      </c>
      <c r="R45" s="19" t="s">
        <v>190</v>
      </c>
      <c r="S45" s="19" t="s">
        <v>192</v>
      </c>
    </row>
    <row r="46" spans="1:19" s="4" customFormat="1" ht="90" customHeight="1" x14ac:dyDescent="0.25">
      <c r="A46" s="8"/>
      <c r="B46" s="16" t="s">
        <v>47</v>
      </c>
      <c r="C46" s="16" t="s">
        <v>87</v>
      </c>
      <c r="D46" s="16" t="s">
        <v>97</v>
      </c>
      <c r="E46" s="16" t="s">
        <v>112</v>
      </c>
      <c r="F46" s="16" t="s">
        <v>126</v>
      </c>
      <c r="G46" s="16" t="s">
        <v>139</v>
      </c>
      <c r="H46" s="16" t="s">
        <v>156</v>
      </c>
      <c r="I46" s="16" t="s">
        <v>167</v>
      </c>
      <c r="J46" s="16" t="s">
        <v>207</v>
      </c>
      <c r="K46" s="16" t="s">
        <v>211</v>
      </c>
      <c r="L46" s="16" t="s">
        <v>178</v>
      </c>
      <c r="M46" s="17">
        <v>2</v>
      </c>
      <c r="N46" s="18">
        <v>780</v>
      </c>
      <c r="O46" s="18">
        <f t="shared" si="1"/>
        <v>1560</v>
      </c>
      <c r="P46" s="19" t="s">
        <v>186</v>
      </c>
      <c r="Q46" s="19" t="s">
        <v>189</v>
      </c>
      <c r="R46" s="19" t="s">
        <v>190</v>
      </c>
      <c r="S46" s="19" t="s">
        <v>195</v>
      </c>
    </row>
    <row r="47" spans="1:19" s="4" customFormat="1" ht="90" customHeight="1" x14ac:dyDescent="0.25">
      <c r="A47" s="8"/>
      <c r="B47" s="16" t="s">
        <v>48</v>
      </c>
      <c r="C47" s="16" t="s">
        <v>87</v>
      </c>
      <c r="D47" s="16" t="s">
        <v>98</v>
      </c>
      <c r="E47" s="16" t="s">
        <v>117</v>
      </c>
      <c r="F47" s="16" t="s">
        <v>133</v>
      </c>
      <c r="G47" s="16" t="s">
        <v>146</v>
      </c>
      <c r="H47" s="16" t="s">
        <v>152</v>
      </c>
      <c r="I47" s="16" t="s">
        <v>168</v>
      </c>
      <c r="J47" s="16" t="s">
        <v>208</v>
      </c>
      <c r="K47" s="16" t="s">
        <v>177</v>
      </c>
      <c r="L47" s="16" t="s">
        <v>183</v>
      </c>
      <c r="M47" s="17">
        <v>25</v>
      </c>
      <c r="N47" s="18">
        <v>390</v>
      </c>
      <c r="O47" s="18">
        <f t="shared" si="1"/>
        <v>9750</v>
      </c>
      <c r="P47" s="19" t="s">
        <v>186</v>
      </c>
      <c r="Q47" s="19" t="s">
        <v>188</v>
      </c>
      <c r="R47" s="19" t="s">
        <v>190</v>
      </c>
      <c r="S47" s="19" t="s">
        <v>192</v>
      </c>
    </row>
    <row r="48" spans="1:19" s="4" customFormat="1" ht="90" customHeight="1" x14ac:dyDescent="0.25">
      <c r="A48" s="8"/>
      <c r="B48" s="16" t="s">
        <v>49</v>
      </c>
      <c r="C48" s="16" t="s">
        <v>87</v>
      </c>
      <c r="D48" s="16" t="s">
        <v>98</v>
      </c>
      <c r="E48" s="16" t="s">
        <v>117</v>
      </c>
      <c r="F48" s="16" t="s">
        <v>133</v>
      </c>
      <c r="G48" s="16" t="s">
        <v>146</v>
      </c>
      <c r="H48" s="16" t="s">
        <v>152</v>
      </c>
      <c r="I48" s="16" t="s">
        <v>168</v>
      </c>
      <c r="J48" s="16" t="s">
        <v>208</v>
      </c>
      <c r="K48" s="16" t="s">
        <v>177</v>
      </c>
      <c r="L48" s="16" t="s">
        <v>178</v>
      </c>
      <c r="M48" s="17">
        <v>54</v>
      </c>
      <c r="N48" s="18">
        <v>390</v>
      </c>
      <c r="O48" s="18">
        <f t="shared" si="1"/>
        <v>21060</v>
      </c>
      <c r="P48" s="19" t="s">
        <v>186</v>
      </c>
      <c r="Q48" s="19" t="s">
        <v>188</v>
      </c>
      <c r="R48" s="19" t="s">
        <v>190</v>
      </c>
      <c r="S48" s="19" t="s">
        <v>192</v>
      </c>
    </row>
    <row r="49" spans="1:19" s="4" customFormat="1" ht="90" customHeight="1" x14ac:dyDescent="0.25">
      <c r="A49" s="8"/>
      <c r="B49" s="16" t="s">
        <v>50</v>
      </c>
      <c r="C49" s="16" t="s">
        <v>87</v>
      </c>
      <c r="D49" s="16" t="s">
        <v>98</v>
      </c>
      <c r="E49" s="16" t="s">
        <v>117</v>
      </c>
      <c r="F49" s="16" t="s">
        <v>133</v>
      </c>
      <c r="G49" s="16" t="s">
        <v>146</v>
      </c>
      <c r="H49" s="16" t="s">
        <v>152</v>
      </c>
      <c r="I49" s="16" t="s">
        <v>168</v>
      </c>
      <c r="J49" s="16" t="s">
        <v>208</v>
      </c>
      <c r="K49" s="16" t="s">
        <v>177</v>
      </c>
      <c r="L49" s="16" t="s">
        <v>179</v>
      </c>
      <c r="M49" s="17">
        <v>35</v>
      </c>
      <c r="N49" s="18">
        <v>390</v>
      </c>
      <c r="O49" s="18">
        <f t="shared" si="1"/>
        <v>13650</v>
      </c>
      <c r="P49" s="19" t="s">
        <v>186</v>
      </c>
      <c r="Q49" s="19" t="s">
        <v>188</v>
      </c>
      <c r="R49" s="19" t="s">
        <v>190</v>
      </c>
      <c r="S49" s="19" t="s">
        <v>192</v>
      </c>
    </row>
    <row r="50" spans="1:19" s="4" customFormat="1" ht="90" customHeight="1" x14ac:dyDescent="0.25">
      <c r="A50" s="8"/>
      <c r="B50" s="16" t="s">
        <v>51</v>
      </c>
      <c r="C50" s="16" t="s">
        <v>87</v>
      </c>
      <c r="D50" s="16" t="s">
        <v>98</v>
      </c>
      <c r="E50" s="16" t="s">
        <v>117</v>
      </c>
      <c r="F50" s="16" t="s">
        <v>133</v>
      </c>
      <c r="G50" s="16" t="s">
        <v>146</v>
      </c>
      <c r="H50" s="16" t="s">
        <v>152</v>
      </c>
      <c r="I50" s="16" t="s">
        <v>168</v>
      </c>
      <c r="J50" s="16" t="s">
        <v>208</v>
      </c>
      <c r="K50" s="16" t="s">
        <v>177</v>
      </c>
      <c r="L50" s="16" t="s">
        <v>180</v>
      </c>
      <c r="M50" s="17">
        <v>26</v>
      </c>
      <c r="N50" s="18">
        <v>390</v>
      </c>
      <c r="O50" s="18">
        <f t="shared" si="1"/>
        <v>10140</v>
      </c>
      <c r="P50" s="19" t="s">
        <v>186</v>
      </c>
      <c r="Q50" s="19" t="s">
        <v>188</v>
      </c>
      <c r="R50" s="19" t="s">
        <v>190</v>
      </c>
      <c r="S50" s="19" t="s">
        <v>192</v>
      </c>
    </row>
    <row r="51" spans="1:19" s="4" customFormat="1" ht="90" customHeight="1" x14ac:dyDescent="0.25">
      <c r="A51" s="8"/>
      <c r="B51" s="16" t="s">
        <v>52</v>
      </c>
      <c r="C51" s="16" t="s">
        <v>87</v>
      </c>
      <c r="D51" s="16" t="s">
        <v>98</v>
      </c>
      <c r="E51" s="16" t="s">
        <v>117</v>
      </c>
      <c r="F51" s="16" t="s">
        <v>133</v>
      </c>
      <c r="G51" s="16" t="s">
        <v>146</v>
      </c>
      <c r="H51" s="16" t="s">
        <v>152</v>
      </c>
      <c r="I51" s="16" t="s">
        <v>168</v>
      </c>
      <c r="J51" s="16" t="s">
        <v>208</v>
      </c>
      <c r="K51" s="16" t="s">
        <v>177</v>
      </c>
      <c r="L51" s="16" t="s">
        <v>181</v>
      </c>
      <c r="M51" s="17">
        <v>2</v>
      </c>
      <c r="N51" s="18">
        <v>390</v>
      </c>
      <c r="O51" s="18">
        <f t="shared" ref="O51:O81" si="2">$M51*N51</f>
        <v>780</v>
      </c>
      <c r="P51" s="19" t="s">
        <v>186</v>
      </c>
      <c r="Q51" s="19" t="s">
        <v>188</v>
      </c>
      <c r="R51" s="19" t="s">
        <v>190</v>
      </c>
      <c r="S51" s="19" t="s">
        <v>192</v>
      </c>
    </row>
    <row r="52" spans="1:19" s="4" customFormat="1" ht="90" customHeight="1" x14ac:dyDescent="0.25">
      <c r="A52" s="8"/>
      <c r="B52" s="16" t="s">
        <v>53</v>
      </c>
      <c r="C52" s="16" t="s">
        <v>87</v>
      </c>
      <c r="D52" s="16" t="s">
        <v>98</v>
      </c>
      <c r="E52" s="16" t="s">
        <v>117</v>
      </c>
      <c r="F52" s="16" t="s">
        <v>133</v>
      </c>
      <c r="G52" s="16" t="s">
        <v>146</v>
      </c>
      <c r="H52" s="16" t="s">
        <v>152</v>
      </c>
      <c r="I52" s="16" t="s">
        <v>168</v>
      </c>
      <c r="J52" s="16" t="s">
        <v>208</v>
      </c>
      <c r="K52" s="16" t="s">
        <v>177</v>
      </c>
      <c r="L52" s="16" t="s">
        <v>182</v>
      </c>
      <c r="M52" s="17">
        <v>8</v>
      </c>
      <c r="N52" s="18">
        <v>390</v>
      </c>
      <c r="O52" s="18">
        <f t="shared" si="2"/>
        <v>3120</v>
      </c>
      <c r="P52" s="19" t="s">
        <v>186</v>
      </c>
      <c r="Q52" s="19" t="s">
        <v>188</v>
      </c>
      <c r="R52" s="19" t="s">
        <v>190</v>
      </c>
      <c r="S52" s="19" t="s">
        <v>192</v>
      </c>
    </row>
    <row r="53" spans="1:19" s="4" customFormat="1" ht="90" customHeight="1" x14ac:dyDescent="0.25">
      <c r="A53" s="8"/>
      <c r="B53" s="16" t="s">
        <v>54</v>
      </c>
      <c r="C53" s="16" t="s">
        <v>87</v>
      </c>
      <c r="D53" s="16" t="s">
        <v>99</v>
      </c>
      <c r="E53" s="16" t="s">
        <v>118</v>
      </c>
      <c r="F53" s="16" t="s">
        <v>125</v>
      </c>
      <c r="G53" s="16" t="s">
        <v>138</v>
      </c>
      <c r="H53" s="16" t="s">
        <v>153</v>
      </c>
      <c r="I53" s="16" t="s">
        <v>169</v>
      </c>
      <c r="J53" s="16" t="s">
        <v>207</v>
      </c>
      <c r="K53" s="16" t="s">
        <v>177</v>
      </c>
      <c r="L53" s="16" t="s">
        <v>178</v>
      </c>
      <c r="M53" s="17">
        <v>13</v>
      </c>
      <c r="N53" s="18">
        <v>678</v>
      </c>
      <c r="O53" s="18">
        <f t="shared" si="2"/>
        <v>8814</v>
      </c>
      <c r="P53" s="19" t="s">
        <v>186</v>
      </c>
      <c r="Q53" s="19" t="s">
        <v>188</v>
      </c>
      <c r="R53" s="19" t="s">
        <v>190</v>
      </c>
      <c r="S53" s="19" t="s">
        <v>192</v>
      </c>
    </row>
    <row r="54" spans="1:19" s="4" customFormat="1" ht="90" customHeight="1" x14ac:dyDescent="0.25">
      <c r="A54" s="8"/>
      <c r="B54" s="16" t="s">
        <v>55</v>
      </c>
      <c r="C54" s="16" t="s">
        <v>87</v>
      </c>
      <c r="D54" s="16" t="s">
        <v>99</v>
      </c>
      <c r="E54" s="16" t="s">
        <v>118</v>
      </c>
      <c r="F54" s="16" t="s">
        <v>125</v>
      </c>
      <c r="G54" s="16" t="s">
        <v>138</v>
      </c>
      <c r="H54" s="16" t="s">
        <v>153</v>
      </c>
      <c r="I54" s="16" t="s">
        <v>169</v>
      </c>
      <c r="J54" s="16" t="s">
        <v>207</v>
      </c>
      <c r="K54" s="16" t="s">
        <v>177</v>
      </c>
      <c r="L54" s="16" t="s">
        <v>179</v>
      </c>
      <c r="M54" s="17">
        <v>35</v>
      </c>
      <c r="N54" s="18">
        <v>678</v>
      </c>
      <c r="O54" s="18">
        <f t="shared" si="2"/>
        <v>23730</v>
      </c>
      <c r="P54" s="19" t="s">
        <v>186</v>
      </c>
      <c r="Q54" s="19" t="s">
        <v>188</v>
      </c>
      <c r="R54" s="19" t="s">
        <v>190</v>
      </c>
      <c r="S54" s="19" t="s">
        <v>192</v>
      </c>
    </row>
    <row r="55" spans="1:19" s="4" customFormat="1" ht="90" customHeight="1" x14ac:dyDescent="0.25">
      <c r="A55" s="8"/>
      <c r="B55" s="16" t="s">
        <v>56</v>
      </c>
      <c r="C55" s="16" t="s">
        <v>87</v>
      </c>
      <c r="D55" s="16" t="s">
        <v>99</v>
      </c>
      <c r="E55" s="16" t="s">
        <v>118</v>
      </c>
      <c r="F55" s="16" t="s">
        <v>125</v>
      </c>
      <c r="G55" s="16" t="s">
        <v>138</v>
      </c>
      <c r="H55" s="16" t="s">
        <v>153</v>
      </c>
      <c r="I55" s="16" t="s">
        <v>169</v>
      </c>
      <c r="J55" s="16" t="s">
        <v>207</v>
      </c>
      <c r="K55" s="16" t="s">
        <v>177</v>
      </c>
      <c r="L55" s="16" t="s">
        <v>180</v>
      </c>
      <c r="M55" s="17">
        <v>11</v>
      </c>
      <c r="N55" s="18">
        <v>678</v>
      </c>
      <c r="O55" s="18">
        <f t="shared" si="2"/>
        <v>7458</v>
      </c>
      <c r="P55" s="19" t="s">
        <v>186</v>
      </c>
      <c r="Q55" s="19" t="s">
        <v>188</v>
      </c>
      <c r="R55" s="19" t="s">
        <v>190</v>
      </c>
      <c r="S55" s="19" t="s">
        <v>192</v>
      </c>
    </row>
    <row r="56" spans="1:19" s="4" customFormat="1" ht="90" customHeight="1" x14ac:dyDescent="0.25">
      <c r="A56" s="8"/>
      <c r="B56" s="16" t="s">
        <v>57</v>
      </c>
      <c r="C56" s="16" t="s">
        <v>87</v>
      </c>
      <c r="D56" s="16" t="s">
        <v>99</v>
      </c>
      <c r="E56" s="16" t="s">
        <v>118</v>
      </c>
      <c r="F56" s="16" t="s">
        <v>125</v>
      </c>
      <c r="G56" s="16" t="s">
        <v>138</v>
      </c>
      <c r="H56" s="16" t="s">
        <v>153</v>
      </c>
      <c r="I56" s="16" t="s">
        <v>169</v>
      </c>
      <c r="J56" s="16" t="s">
        <v>207</v>
      </c>
      <c r="K56" s="16" t="s">
        <v>177</v>
      </c>
      <c r="L56" s="16" t="s">
        <v>181</v>
      </c>
      <c r="M56" s="17">
        <v>4</v>
      </c>
      <c r="N56" s="18">
        <v>678</v>
      </c>
      <c r="O56" s="18">
        <f t="shared" si="2"/>
        <v>2712</v>
      </c>
      <c r="P56" s="19" t="s">
        <v>186</v>
      </c>
      <c r="Q56" s="19" t="s">
        <v>188</v>
      </c>
      <c r="R56" s="19" t="s">
        <v>190</v>
      </c>
      <c r="S56" s="19" t="s">
        <v>192</v>
      </c>
    </row>
    <row r="57" spans="1:19" s="4" customFormat="1" ht="90" customHeight="1" x14ac:dyDescent="0.25">
      <c r="A57" s="8"/>
      <c r="B57" s="16" t="s">
        <v>58</v>
      </c>
      <c r="C57" s="16" t="s">
        <v>87</v>
      </c>
      <c r="D57" s="16" t="s">
        <v>100</v>
      </c>
      <c r="E57" s="16" t="s">
        <v>119</v>
      </c>
      <c r="F57" s="16" t="s">
        <v>134</v>
      </c>
      <c r="G57" s="16" t="s">
        <v>147</v>
      </c>
      <c r="H57" s="16" t="s">
        <v>154</v>
      </c>
      <c r="I57" s="16" t="s">
        <v>163</v>
      </c>
      <c r="J57" s="16" t="s">
        <v>208</v>
      </c>
      <c r="K57" s="16" t="s">
        <v>211</v>
      </c>
      <c r="L57" s="16" t="s">
        <v>178</v>
      </c>
      <c r="M57" s="17">
        <v>1</v>
      </c>
      <c r="N57" s="18">
        <v>870</v>
      </c>
      <c r="O57" s="18">
        <f t="shared" si="2"/>
        <v>870</v>
      </c>
      <c r="P57" s="19" t="s">
        <v>187</v>
      </c>
      <c r="Q57" s="19" t="s">
        <v>188</v>
      </c>
      <c r="R57" s="19" t="s">
        <v>190</v>
      </c>
      <c r="S57" s="19" t="s">
        <v>193</v>
      </c>
    </row>
    <row r="58" spans="1:19" s="4" customFormat="1" ht="90" customHeight="1" x14ac:dyDescent="0.25">
      <c r="A58" s="8"/>
      <c r="B58" s="16" t="s">
        <v>59</v>
      </c>
      <c r="C58" s="16" t="s">
        <v>87</v>
      </c>
      <c r="D58" s="16" t="s">
        <v>100</v>
      </c>
      <c r="E58" s="16" t="s">
        <v>119</v>
      </c>
      <c r="F58" s="16" t="s">
        <v>134</v>
      </c>
      <c r="G58" s="16" t="s">
        <v>147</v>
      </c>
      <c r="H58" s="16" t="s">
        <v>154</v>
      </c>
      <c r="I58" s="16" t="s">
        <v>163</v>
      </c>
      <c r="J58" s="16" t="s">
        <v>208</v>
      </c>
      <c r="K58" s="16" t="s">
        <v>211</v>
      </c>
      <c r="L58" s="16" t="s">
        <v>179</v>
      </c>
      <c r="M58" s="17">
        <v>6</v>
      </c>
      <c r="N58" s="18">
        <v>870</v>
      </c>
      <c r="O58" s="18">
        <f t="shared" si="2"/>
        <v>5220</v>
      </c>
      <c r="P58" s="19" t="s">
        <v>187</v>
      </c>
      <c r="Q58" s="19" t="s">
        <v>188</v>
      </c>
      <c r="R58" s="19" t="s">
        <v>190</v>
      </c>
      <c r="S58" s="19" t="s">
        <v>193</v>
      </c>
    </row>
    <row r="59" spans="1:19" s="4" customFormat="1" ht="90" customHeight="1" x14ac:dyDescent="0.25">
      <c r="A59" s="8"/>
      <c r="B59" s="16" t="s">
        <v>60</v>
      </c>
      <c r="C59" s="16" t="s">
        <v>87</v>
      </c>
      <c r="D59" s="16" t="s">
        <v>100</v>
      </c>
      <c r="E59" s="16" t="s">
        <v>119</v>
      </c>
      <c r="F59" s="16" t="s">
        <v>134</v>
      </c>
      <c r="G59" s="16" t="s">
        <v>147</v>
      </c>
      <c r="H59" s="16" t="s">
        <v>154</v>
      </c>
      <c r="I59" s="16" t="s">
        <v>163</v>
      </c>
      <c r="J59" s="16" t="s">
        <v>208</v>
      </c>
      <c r="K59" s="16" t="s">
        <v>211</v>
      </c>
      <c r="L59" s="16" t="s">
        <v>180</v>
      </c>
      <c r="M59" s="17">
        <v>21</v>
      </c>
      <c r="N59" s="18">
        <v>870</v>
      </c>
      <c r="O59" s="18">
        <f t="shared" si="2"/>
        <v>18270</v>
      </c>
      <c r="P59" s="19" t="s">
        <v>187</v>
      </c>
      <c r="Q59" s="19" t="s">
        <v>188</v>
      </c>
      <c r="R59" s="19" t="s">
        <v>190</v>
      </c>
      <c r="S59" s="19" t="s">
        <v>193</v>
      </c>
    </row>
    <row r="60" spans="1:19" s="4" customFormat="1" ht="90" customHeight="1" x14ac:dyDescent="0.25">
      <c r="A60" s="8"/>
      <c r="B60" s="16" t="s">
        <v>61</v>
      </c>
      <c r="C60" s="16" t="s">
        <v>87</v>
      </c>
      <c r="D60" s="16" t="s">
        <v>100</v>
      </c>
      <c r="E60" s="16" t="s">
        <v>119</v>
      </c>
      <c r="F60" s="16" t="s">
        <v>134</v>
      </c>
      <c r="G60" s="16" t="s">
        <v>147</v>
      </c>
      <c r="H60" s="16" t="s">
        <v>154</v>
      </c>
      <c r="I60" s="16" t="s">
        <v>163</v>
      </c>
      <c r="J60" s="16" t="s">
        <v>208</v>
      </c>
      <c r="K60" s="16" t="s">
        <v>211</v>
      </c>
      <c r="L60" s="16" t="s">
        <v>181</v>
      </c>
      <c r="M60" s="17">
        <v>4</v>
      </c>
      <c r="N60" s="18">
        <v>870</v>
      </c>
      <c r="O60" s="18">
        <f t="shared" si="2"/>
        <v>3480</v>
      </c>
      <c r="P60" s="19" t="s">
        <v>187</v>
      </c>
      <c r="Q60" s="19" t="s">
        <v>188</v>
      </c>
      <c r="R60" s="19" t="s">
        <v>190</v>
      </c>
      <c r="S60" s="19" t="s">
        <v>193</v>
      </c>
    </row>
    <row r="61" spans="1:19" s="4" customFormat="1" ht="90" customHeight="1" x14ac:dyDescent="0.25">
      <c r="A61" s="8"/>
      <c r="B61" s="16" t="s">
        <v>62</v>
      </c>
      <c r="C61" s="16" t="s">
        <v>87</v>
      </c>
      <c r="D61" s="16" t="s">
        <v>100</v>
      </c>
      <c r="E61" s="16" t="s">
        <v>119</v>
      </c>
      <c r="F61" s="16" t="s">
        <v>134</v>
      </c>
      <c r="G61" s="16" t="s">
        <v>147</v>
      </c>
      <c r="H61" s="16" t="s">
        <v>154</v>
      </c>
      <c r="I61" s="16" t="s">
        <v>163</v>
      </c>
      <c r="J61" s="16" t="s">
        <v>208</v>
      </c>
      <c r="K61" s="16" t="s">
        <v>211</v>
      </c>
      <c r="L61" s="16" t="s">
        <v>182</v>
      </c>
      <c r="M61" s="17">
        <v>1</v>
      </c>
      <c r="N61" s="18">
        <v>870</v>
      </c>
      <c r="O61" s="18">
        <f t="shared" si="2"/>
        <v>870</v>
      </c>
      <c r="P61" s="19" t="s">
        <v>187</v>
      </c>
      <c r="Q61" s="19" t="s">
        <v>188</v>
      </c>
      <c r="R61" s="19" t="s">
        <v>190</v>
      </c>
      <c r="S61" s="19" t="s">
        <v>193</v>
      </c>
    </row>
    <row r="62" spans="1:19" s="4" customFormat="1" ht="90" customHeight="1" x14ac:dyDescent="0.25">
      <c r="A62" s="8"/>
      <c r="B62" s="16" t="s">
        <v>63</v>
      </c>
      <c r="C62" s="16" t="s">
        <v>87</v>
      </c>
      <c r="D62" s="16" t="s">
        <v>101</v>
      </c>
      <c r="E62" s="16" t="s">
        <v>120</v>
      </c>
      <c r="F62" s="16" t="s">
        <v>126</v>
      </c>
      <c r="G62" s="16" t="s">
        <v>139</v>
      </c>
      <c r="H62" s="16" t="s">
        <v>153</v>
      </c>
      <c r="I62" s="16" t="s">
        <v>170</v>
      </c>
      <c r="J62" s="16" t="s">
        <v>207</v>
      </c>
      <c r="K62" s="16" t="s">
        <v>177</v>
      </c>
      <c r="L62" s="16" t="s">
        <v>178</v>
      </c>
      <c r="M62" s="17">
        <v>44</v>
      </c>
      <c r="N62" s="18">
        <v>474</v>
      </c>
      <c r="O62" s="18">
        <f t="shared" si="2"/>
        <v>20856</v>
      </c>
      <c r="P62" s="19" t="s">
        <v>186</v>
      </c>
      <c r="Q62" s="19" t="s">
        <v>188</v>
      </c>
      <c r="R62" s="19" t="s">
        <v>190</v>
      </c>
      <c r="S62" s="19" t="s">
        <v>192</v>
      </c>
    </row>
    <row r="63" spans="1:19" s="4" customFormat="1" ht="90" customHeight="1" x14ac:dyDescent="0.25">
      <c r="A63" s="8"/>
      <c r="B63" s="16" t="s">
        <v>64</v>
      </c>
      <c r="C63" s="16" t="s">
        <v>87</v>
      </c>
      <c r="D63" s="16" t="s">
        <v>101</v>
      </c>
      <c r="E63" s="16" t="s">
        <v>120</v>
      </c>
      <c r="F63" s="16" t="s">
        <v>126</v>
      </c>
      <c r="G63" s="16" t="s">
        <v>139</v>
      </c>
      <c r="H63" s="16" t="s">
        <v>153</v>
      </c>
      <c r="I63" s="16" t="s">
        <v>170</v>
      </c>
      <c r="J63" s="16" t="s">
        <v>207</v>
      </c>
      <c r="K63" s="16" t="s">
        <v>177</v>
      </c>
      <c r="L63" s="16" t="s">
        <v>179</v>
      </c>
      <c r="M63" s="17">
        <v>107</v>
      </c>
      <c r="N63" s="18">
        <v>474</v>
      </c>
      <c r="O63" s="18">
        <f t="shared" si="2"/>
        <v>50718</v>
      </c>
      <c r="P63" s="19" t="s">
        <v>186</v>
      </c>
      <c r="Q63" s="19" t="s">
        <v>188</v>
      </c>
      <c r="R63" s="19" t="s">
        <v>190</v>
      </c>
      <c r="S63" s="19" t="s">
        <v>192</v>
      </c>
    </row>
    <row r="64" spans="1:19" s="4" customFormat="1" ht="90" customHeight="1" x14ac:dyDescent="0.25">
      <c r="A64" s="8"/>
      <c r="B64" s="16" t="s">
        <v>65</v>
      </c>
      <c r="C64" s="16" t="s">
        <v>87</v>
      </c>
      <c r="D64" s="16" t="s">
        <v>101</v>
      </c>
      <c r="E64" s="16" t="s">
        <v>120</v>
      </c>
      <c r="F64" s="16" t="s">
        <v>126</v>
      </c>
      <c r="G64" s="16" t="s">
        <v>139</v>
      </c>
      <c r="H64" s="16" t="s">
        <v>153</v>
      </c>
      <c r="I64" s="16" t="s">
        <v>170</v>
      </c>
      <c r="J64" s="16" t="s">
        <v>207</v>
      </c>
      <c r="K64" s="16" t="s">
        <v>177</v>
      </c>
      <c r="L64" s="16" t="s">
        <v>180</v>
      </c>
      <c r="M64" s="17">
        <v>93</v>
      </c>
      <c r="N64" s="18">
        <v>474</v>
      </c>
      <c r="O64" s="18">
        <f t="shared" si="2"/>
        <v>44082</v>
      </c>
      <c r="P64" s="19" t="s">
        <v>186</v>
      </c>
      <c r="Q64" s="19" t="s">
        <v>188</v>
      </c>
      <c r="R64" s="19" t="s">
        <v>190</v>
      </c>
      <c r="S64" s="19" t="s">
        <v>192</v>
      </c>
    </row>
    <row r="65" spans="1:19" s="4" customFormat="1" ht="90" customHeight="1" x14ac:dyDescent="0.25">
      <c r="A65" s="8"/>
      <c r="B65" s="16" t="s">
        <v>66</v>
      </c>
      <c r="C65" s="16" t="s">
        <v>87</v>
      </c>
      <c r="D65" s="16" t="s">
        <v>101</v>
      </c>
      <c r="E65" s="16" t="s">
        <v>120</v>
      </c>
      <c r="F65" s="16" t="s">
        <v>126</v>
      </c>
      <c r="G65" s="16" t="s">
        <v>139</v>
      </c>
      <c r="H65" s="16" t="s">
        <v>153</v>
      </c>
      <c r="I65" s="16" t="s">
        <v>170</v>
      </c>
      <c r="J65" s="16" t="s">
        <v>207</v>
      </c>
      <c r="K65" s="16" t="s">
        <v>177</v>
      </c>
      <c r="L65" s="16" t="s">
        <v>181</v>
      </c>
      <c r="M65" s="17">
        <v>51</v>
      </c>
      <c r="N65" s="18">
        <v>474</v>
      </c>
      <c r="O65" s="18">
        <f t="shared" si="2"/>
        <v>24174</v>
      </c>
      <c r="P65" s="19" t="s">
        <v>186</v>
      </c>
      <c r="Q65" s="19" t="s">
        <v>188</v>
      </c>
      <c r="R65" s="19" t="s">
        <v>190</v>
      </c>
      <c r="S65" s="19" t="s">
        <v>192</v>
      </c>
    </row>
    <row r="66" spans="1:19" s="4" customFormat="1" ht="90" customHeight="1" x14ac:dyDescent="0.25">
      <c r="A66" s="8"/>
      <c r="B66" s="16" t="s">
        <v>67</v>
      </c>
      <c r="C66" s="16" t="s">
        <v>87</v>
      </c>
      <c r="D66" s="16" t="s">
        <v>101</v>
      </c>
      <c r="E66" s="16" t="s">
        <v>120</v>
      </c>
      <c r="F66" s="16" t="s">
        <v>126</v>
      </c>
      <c r="G66" s="16" t="s">
        <v>139</v>
      </c>
      <c r="H66" s="16" t="s">
        <v>153</v>
      </c>
      <c r="I66" s="16" t="s">
        <v>170</v>
      </c>
      <c r="J66" s="16" t="s">
        <v>207</v>
      </c>
      <c r="K66" s="16" t="s">
        <v>177</v>
      </c>
      <c r="L66" s="16" t="s">
        <v>182</v>
      </c>
      <c r="M66" s="17">
        <v>16</v>
      </c>
      <c r="N66" s="18">
        <v>474</v>
      </c>
      <c r="O66" s="18">
        <f t="shared" si="2"/>
        <v>7584</v>
      </c>
      <c r="P66" s="19" t="s">
        <v>186</v>
      </c>
      <c r="Q66" s="19" t="s">
        <v>188</v>
      </c>
      <c r="R66" s="19" t="s">
        <v>190</v>
      </c>
      <c r="S66" s="19" t="s">
        <v>192</v>
      </c>
    </row>
    <row r="67" spans="1:19" s="4" customFormat="1" ht="90" customHeight="1" x14ac:dyDescent="0.25">
      <c r="A67" s="8"/>
      <c r="B67" s="16" t="s">
        <v>68</v>
      </c>
      <c r="C67" s="16" t="s">
        <v>87</v>
      </c>
      <c r="D67" s="16" t="s">
        <v>102</v>
      </c>
      <c r="E67" s="16" t="s">
        <v>120</v>
      </c>
      <c r="F67" s="16" t="s">
        <v>125</v>
      </c>
      <c r="G67" s="16" t="s">
        <v>138</v>
      </c>
      <c r="H67" s="16" t="s">
        <v>153</v>
      </c>
      <c r="I67" s="16" t="s">
        <v>171</v>
      </c>
      <c r="J67" s="16" t="s">
        <v>207</v>
      </c>
      <c r="K67" s="16" t="s">
        <v>177</v>
      </c>
      <c r="L67" s="16" t="s">
        <v>178</v>
      </c>
      <c r="M67" s="17">
        <v>8</v>
      </c>
      <c r="N67" s="18">
        <v>558</v>
      </c>
      <c r="O67" s="18">
        <f t="shared" si="2"/>
        <v>4464</v>
      </c>
      <c r="P67" s="19" t="s">
        <v>186</v>
      </c>
      <c r="Q67" s="19" t="s">
        <v>188</v>
      </c>
      <c r="R67" s="19" t="s">
        <v>190</v>
      </c>
      <c r="S67" s="19" t="s">
        <v>192</v>
      </c>
    </row>
    <row r="68" spans="1:19" s="4" customFormat="1" ht="90" customHeight="1" x14ac:dyDescent="0.25">
      <c r="A68" s="8"/>
      <c r="B68" s="16" t="s">
        <v>69</v>
      </c>
      <c r="C68" s="16" t="s">
        <v>87</v>
      </c>
      <c r="D68" s="16" t="s">
        <v>102</v>
      </c>
      <c r="E68" s="16" t="s">
        <v>120</v>
      </c>
      <c r="F68" s="16" t="s">
        <v>125</v>
      </c>
      <c r="G68" s="16" t="s">
        <v>138</v>
      </c>
      <c r="H68" s="16" t="s">
        <v>153</v>
      </c>
      <c r="I68" s="16" t="s">
        <v>171</v>
      </c>
      <c r="J68" s="16" t="s">
        <v>207</v>
      </c>
      <c r="K68" s="16" t="s">
        <v>177</v>
      </c>
      <c r="L68" s="16" t="s">
        <v>179</v>
      </c>
      <c r="M68" s="17">
        <v>16</v>
      </c>
      <c r="N68" s="18">
        <v>558</v>
      </c>
      <c r="O68" s="18">
        <f t="shared" si="2"/>
        <v>8928</v>
      </c>
      <c r="P68" s="19" t="s">
        <v>186</v>
      </c>
      <c r="Q68" s="19" t="s">
        <v>188</v>
      </c>
      <c r="R68" s="19" t="s">
        <v>190</v>
      </c>
      <c r="S68" s="19" t="s">
        <v>192</v>
      </c>
    </row>
    <row r="69" spans="1:19" s="4" customFormat="1" ht="90" customHeight="1" x14ac:dyDescent="0.25">
      <c r="A69" s="8"/>
      <c r="B69" s="16" t="s">
        <v>70</v>
      </c>
      <c r="C69" s="16" t="s">
        <v>87</v>
      </c>
      <c r="D69" s="16" t="s">
        <v>102</v>
      </c>
      <c r="E69" s="16" t="s">
        <v>120</v>
      </c>
      <c r="F69" s="16" t="s">
        <v>125</v>
      </c>
      <c r="G69" s="16" t="s">
        <v>138</v>
      </c>
      <c r="H69" s="16" t="s">
        <v>153</v>
      </c>
      <c r="I69" s="16" t="s">
        <v>171</v>
      </c>
      <c r="J69" s="16" t="s">
        <v>207</v>
      </c>
      <c r="K69" s="16" t="s">
        <v>177</v>
      </c>
      <c r="L69" s="16" t="s">
        <v>180</v>
      </c>
      <c r="M69" s="17">
        <v>1</v>
      </c>
      <c r="N69" s="18">
        <v>558</v>
      </c>
      <c r="O69" s="18">
        <f t="shared" si="2"/>
        <v>558</v>
      </c>
      <c r="P69" s="19" t="s">
        <v>186</v>
      </c>
      <c r="Q69" s="19" t="s">
        <v>188</v>
      </c>
      <c r="R69" s="19" t="s">
        <v>190</v>
      </c>
      <c r="S69" s="19" t="s">
        <v>192</v>
      </c>
    </row>
    <row r="70" spans="1:19" s="4" customFormat="1" ht="90" customHeight="1" x14ac:dyDescent="0.25">
      <c r="A70" s="8"/>
      <c r="B70" s="16" t="s">
        <v>71</v>
      </c>
      <c r="C70" s="16" t="s">
        <v>87</v>
      </c>
      <c r="D70" s="16" t="s">
        <v>102</v>
      </c>
      <c r="E70" s="16" t="s">
        <v>120</v>
      </c>
      <c r="F70" s="16" t="s">
        <v>125</v>
      </c>
      <c r="G70" s="16" t="s">
        <v>138</v>
      </c>
      <c r="H70" s="16" t="s">
        <v>153</v>
      </c>
      <c r="I70" s="16" t="s">
        <v>171</v>
      </c>
      <c r="J70" s="16" t="s">
        <v>207</v>
      </c>
      <c r="K70" s="16" t="s">
        <v>177</v>
      </c>
      <c r="L70" s="16" t="s">
        <v>181</v>
      </c>
      <c r="M70" s="17">
        <v>1</v>
      </c>
      <c r="N70" s="18">
        <v>558</v>
      </c>
      <c r="O70" s="18">
        <f t="shared" si="2"/>
        <v>558</v>
      </c>
      <c r="P70" s="19" t="s">
        <v>186</v>
      </c>
      <c r="Q70" s="19" t="s">
        <v>188</v>
      </c>
      <c r="R70" s="19" t="s">
        <v>190</v>
      </c>
      <c r="S70" s="19" t="s">
        <v>192</v>
      </c>
    </row>
    <row r="71" spans="1:19" s="4" customFormat="1" ht="90" customHeight="1" x14ac:dyDescent="0.25">
      <c r="A71" s="8"/>
      <c r="B71" s="16" t="s">
        <v>72</v>
      </c>
      <c r="C71" s="16" t="s">
        <v>87</v>
      </c>
      <c r="D71" s="16" t="s">
        <v>103</v>
      </c>
      <c r="E71" s="16" t="s">
        <v>121</v>
      </c>
      <c r="F71" s="16" t="s">
        <v>129</v>
      </c>
      <c r="G71" s="16" t="s">
        <v>142</v>
      </c>
      <c r="H71" s="16" t="s">
        <v>152</v>
      </c>
      <c r="I71" s="16" t="s">
        <v>172</v>
      </c>
      <c r="J71" s="16" t="s">
        <v>208</v>
      </c>
      <c r="K71" s="16" t="s">
        <v>177</v>
      </c>
      <c r="L71" s="16" t="s">
        <v>178</v>
      </c>
      <c r="M71" s="17">
        <v>1</v>
      </c>
      <c r="N71" s="18">
        <v>510</v>
      </c>
      <c r="O71" s="18">
        <f t="shared" si="2"/>
        <v>510</v>
      </c>
      <c r="P71" s="19" t="s">
        <v>186</v>
      </c>
      <c r="Q71" s="19" t="s">
        <v>188</v>
      </c>
      <c r="R71" s="19" t="s">
        <v>190</v>
      </c>
      <c r="S71" s="19" t="s">
        <v>192</v>
      </c>
    </row>
    <row r="72" spans="1:19" s="4" customFormat="1" ht="90" customHeight="1" x14ac:dyDescent="0.25">
      <c r="A72" s="8"/>
      <c r="B72" s="16" t="s">
        <v>73</v>
      </c>
      <c r="C72" s="16" t="s">
        <v>87</v>
      </c>
      <c r="D72" s="16" t="s">
        <v>103</v>
      </c>
      <c r="E72" s="16" t="s">
        <v>121</v>
      </c>
      <c r="F72" s="16" t="s">
        <v>129</v>
      </c>
      <c r="G72" s="16" t="s">
        <v>142</v>
      </c>
      <c r="H72" s="16" t="s">
        <v>152</v>
      </c>
      <c r="I72" s="16" t="s">
        <v>172</v>
      </c>
      <c r="J72" s="16" t="s">
        <v>208</v>
      </c>
      <c r="K72" s="16" t="s">
        <v>177</v>
      </c>
      <c r="L72" s="16" t="s">
        <v>179</v>
      </c>
      <c r="M72" s="17">
        <v>1</v>
      </c>
      <c r="N72" s="18">
        <v>510</v>
      </c>
      <c r="O72" s="18">
        <f t="shared" si="2"/>
        <v>510</v>
      </c>
      <c r="P72" s="19" t="s">
        <v>186</v>
      </c>
      <c r="Q72" s="19" t="s">
        <v>188</v>
      </c>
      <c r="R72" s="19" t="s">
        <v>190</v>
      </c>
      <c r="S72" s="19" t="s">
        <v>192</v>
      </c>
    </row>
    <row r="73" spans="1:19" s="4" customFormat="1" ht="90" customHeight="1" x14ac:dyDescent="0.25">
      <c r="A73" s="8"/>
      <c r="B73" s="16" t="s">
        <v>74</v>
      </c>
      <c r="C73" s="16" t="s">
        <v>87</v>
      </c>
      <c r="D73" s="16" t="s">
        <v>104</v>
      </c>
      <c r="E73" s="16" t="s">
        <v>122</v>
      </c>
      <c r="F73" s="16" t="s">
        <v>135</v>
      </c>
      <c r="G73" s="16" t="s">
        <v>148</v>
      </c>
      <c r="H73" s="16" t="s">
        <v>154</v>
      </c>
      <c r="I73" s="16" t="s">
        <v>173</v>
      </c>
      <c r="J73" s="16" t="s">
        <v>208</v>
      </c>
      <c r="K73" s="16" t="s">
        <v>211</v>
      </c>
      <c r="L73" s="16" t="s">
        <v>183</v>
      </c>
      <c r="M73" s="17">
        <v>3</v>
      </c>
      <c r="N73" s="18">
        <v>870</v>
      </c>
      <c r="O73" s="18">
        <f t="shared" si="2"/>
        <v>2610</v>
      </c>
      <c r="P73" s="19" t="s">
        <v>186</v>
      </c>
      <c r="Q73" s="19" t="s">
        <v>188</v>
      </c>
      <c r="R73" s="19" t="s">
        <v>190</v>
      </c>
      <c r="S73" s="19" t="s">
        <v>193</v>
      </c>
    </row>
    <row r="74" spans="1:19" s="4" customFormat="1" ht="90" customHeight="1" x14ac:dyDescent="0.25">
      <c r="A74" s="8"/>
      <c r="B74" s="16" t="s">
        <v>75</v>
      </c>
      <c r="C74" s="16" t="s">
        <v>87</v>
      </c>
      <c r="D74" s="16" t="s">
        <v>104</v>
      </c>
      <c r="E74" s="16" t="s">
        <v>122</v>
      </c>
      <c r="F74" s="16" t="s">
        <v>135</v>
      </c>
      <c r="G74" s="16" t="s">
        <v>148</v>
      </c>
      <c r="H74" s="16" t="s">
        <v>154</v>
      </c>
      <c r="I74" s="16" t="s">
        <v>173</v>
      </c>
      <c r="J74" s="16" t="s">
        <v>208</v>
      </c>
      <c r="K74" s="16" t="s">
        <v>211</v>
      </c>
      <c r="L74" s="16" t="s">
        <v>178</v>
      </c>
      <c r="M74" s="17">
        <v>9</v>
      </c>
      <c r="N74" s="18">
        <v>870</v>
      </c>
      <c r="O74" s="18">
        <f t="shared" si="2"/>
        <v>7830</v>
      </c>
      <c r="P74" s="19" t="s">
        <v>186</v>
      </c>
      <c r="Q74" s="19" t="s">
        <v>188</v>
      </c>
      <c r="R74" s="19" t="s">
        <v>190</v>
      </c>
      <c r="S74" s="19" t="s">
        <v>193</v>
      </c>
    </row>
    <row r="75" spans="1:19" s="4" customFormat="1" ht="90" customHeight="1" x14ac:dyDescent="0.25">
      <c r="A75" s="8"/>
      <c r="B75" s="16" t="s">
        <v>76</v>
      </c>
      <c r="C75" s="16" t="s">
        <v>87</v>
      </c>
      <c r="D75" s="16" t="s">
        <v>104</v>
      </c>
      <c r="E75" s="16" t="s">
        <v>122</v>
      </c>
      <c r="F75" s="16" t="s">
        <v>135</v>
      </c>
      <c r="G75" s="16" t="s">
        <v>148</v>
      </c>
      <c r="H75" s="16" t="s">
        <v>154</v>
      </c>
      <c r="I75" s="16" t="s">
        <v>173</v>
      </c>
      <c r="J75" s="16" t="s">
        <v>208</v>
      </c>
      <c r="K75" s="16" t="s">
        <v>211</v>
      </c>
      <c r="L75" s="16" t="s">
        <v>179</v>
      </c>
      <c r="M75" s="17">
        <v>5</v>
      </c>
      <c r="N75" s="18">
        <v>870</v>
      </c>
      <c r="O75" s="18">
        <f t="shared" si="2"/>
        <v>4350</v>
      </c>
      <c r="P75" s="19" t="s">
        <v>186</v>
      </c>
      <c r="Q75" s="19" t="s">
        <v>188</v>
      </c>
      <c r="R75" s="19" t="s">
        <v>190</v>
      </c>
      <c r="S75" s="19" t="s">
        <v>193</v>
      </c>
    </row>
    <row r="76" spans="1:19" s="4" customFormat="1" ht="90" customHeight="1" x14ac:dyDescent="0.25">
      <c r="A76" s="8"/>
      <c r="B76" s="16" t="s">
        <v>77</v>
      </c>
      <c r="C76" s="16" t="s">
        <v>87</v>
      </c>
      <c r="D76" s="16" t="s">
        <v>104</v>
      </c>
      <c r="E76" s="16" t="s">
        <v>122</v>
      </c>
      <c r="F76" s="16" t="s">
        <v>135</v>
      </c>
      <c r="G76" s="16" t="s">
        <v>148</v>
      </c>
      <c r="H76" s="16" t="s">
        <v>154</v>
      </c>
      <c r="I76" s="16" t="s">
        <v>173</v>
      </c>
      <c r="J76" s="16" t="s">
        <v>208</v>
      </c>
      <c r="K76" s="16" t="s">
        <v>211</v>
      </c>
      <c r="L76" s="16" t="s">
        <v>180</v>
      </c>
      <c r="M76" s="17">
        <v>3</v>
      </c>
      <c r="N76" s="18">
        <v>870</v>
      </c>
      <c r="O76" s="18">
        <f t="shared" si="2"/>
        <v>2610</v>
      </c>
      <c r="P76" s="19" t="s">
        <v>186</v>
      </c>
      <c r="Q76" s="19" t="s">
        <v>188</v>
      </c>
      <c r="R76" s="19" t="s">
        <v>190</v>
      </c>
      <c r="S76" s="19" t="s">
        <v>193</v>
      </c>
    </row>
    <row r="77" spans="1:19" s="4" customFormat="1" ht="90" customHeight="1" x14ac:dyDescent="0.25">
      <c r="A77" s="8"/>
      <c r="B77" s="16" t="s">
        <v>78</v>
      </c>
      <c r="C77" s="16" t="s">
        <v>87</v>
      </c>
      <c r="D77" s="16" t="s">
        <v>104</v>
      </c>
      <c r="E77" s="16" t="s">
        <v>122</v>
      </c>
      <c r="F77" s="16" t="s">
        <v>135</v>
      </c>
      <c r="G77" s="16" t="s">
        <v>148</v>
      </c>
      <c r="H77" s="16" t="s">
        <v>154</v>
      </c>
      <c r="I77" s="16" t="s">
        <v>173</v>
      </c>
      <c r="J77" s="16" t="s">
        <v>208</v>
      </c>
      <c r="K77" s="16" t="s">
        <v>211</v>
      </c>
      <c r="L77" s="16" t="s">
        <v>181</v>
      </c>
      <c r="M77" s="17">
        <v>3</v>
      </c>
      <c r="N77" s="18">
        <v>870</v>
      </c>
      <c r="O77" s="18">
        <f t="shared" si="2"/>
        <v>2610</v>
      </c>
      <c r="P77" s="19" t="s">
        <v>186</v>
      </c>
      <c r="Q77" s="19" t="s">
        <v>188</v>
      </c>
      <c r="R77" s="19" t="s">
        <v>190</v>
      </c>
      <c r="S77" s="19" t="s">
        <v>193</v>
      </c>
    </row>
    <row r="78" spans="1:19" s="4" customFormat="1" ht="90" customHeight="1" x14ac:dyDescent="0.25">
      <c r="A78" s="8"/>
      <c r="B78" s="16" t="s">
        <v>79</v>
      </c>
      <c r="C78" s="16" t="s">
        <v>87</v>
      </c>
      <c r="D78" s="16" t="s">
        <v>104</v>
      </c>
      <c r="E78" s="16" t="s">
        <v>122</v>
      </c>
      <c r="F78" s="16" t="s">
        <v>135</v>
      </c>
      <c r="G78" s="16" t="s">
        <v>148</v>
      </c>
      <c r="H78" s="16" t="s">
        <v>154</v>
      </c>
      <c r="I78" s="16" t="s">
        <v>173</v>
      </c>
      <c r="J78" s="16" t="s">
        <v>208</v>
      </c>
      <c r="K78" s="16" t="s">
        <v>211</v>
      </c>
      <c r="L78" s="16" t="s">
        <v>182</v>
      </c>
      <c r="M78" s="17">
        <v>5</v>
      </c>
      <c r="N78" s="18">
        <v>870</v>
      </c>
      <c r="O78" s="18">
        <f t="shared" si="2"/>
        <v>4350</v>
      </c>
      <c r="P78" s="19" t="s">
        <v>186</v>
      </c>
      <c r="Q78" s="19" t="s">
        <v>188</v>
      </c>
      <c r="R78" s="19" t="s">
        <v>190</v>
      </c>
      <c r="S78" s="19" t="s">
        <v>193</v>
      </c>
    </row>
    <row r="79" spans="1:19" s="4" customFormat="1" ht="90" customHeight="1" x14ac:dyDescent="0.25">
      <c r="A79" s="8"/>
      <c r="B79" s="16" t="s">
        <v>80</v>
      </c>
      <c r="C79" s="16" t="s">
        <v>87</v>
      </c>
      <c r="D79" s="16" t="s">
        <v>105</v>
      </c>
      <c r="E79" s="16" t="s">
        <v>123</v>
      </c>
      <c r="F79" s="16" t="s">
        <v>136</v>
      </c>
      <c r="G79" s="16" t="s">
        <v>149</v>
      </c>
      <c r="H79" s="16" t="s">
        <v>153</v>
      </c>
      <c r="I79" s="16" t="s">
        <v>174</v>
      </c>
      <c r="J79" s="16" t="s">
        <v>207</v>
      </c>
      <c r="K79" s="16" t="s">
        <v>177</v>
      </c>
      <c r="L79" s="16" t="s">
        <v>183</v>
      </c>
      <c r="M79" s="17">
        <v>18</v>
      </c>
      <c r="N79" s="18">
        <v>540</v>
      </c>
      <c r="O79" s="18">
        <f t="shared" si="2"/>
        <v>9720</v>
      </c>
      <c r="P79" s="19" t="s">
        <v>186</v>
      </c>
      <c r="Q79" s="19" t="s">
        <v>188</v>
      </c>
      <c r="R79" s="19" t="s">
        <v>190</v>
      </c>
      <c r="S79" s="19" t="s">
        <v>192</v>
      </c>
    </row>
    <row r="80" spans="1:19" s="4" customFormat="1" ht="90" customHeight="1" x14ac:dyDescent="0.25">
      <c r="A80" s="8"/>
      <c r="B80" s="16" t="s">
        <v>81</v>
      </c>
      <c r="C80" s="16" t="s">
        <v>87</v>
      </c>
      <c r="D80" s="16" t="s">
        <v>105</v>
      </c>
      <c r="E80" s="16" t="s">
        <v>123</v>
      </c>
      <c r="F80" s="16" t="s">
        <v>136</v>
      </c>
      <c r="G80" s="16" t="s">
        <v>149</v>
      </c>
      <c r="H80" s="16" t="s">
        <v>153</v>
      </c>
      <c r="I80" s="16" t="s">
        <v>174</v>
      </c>
      <c r="J80" s="16" t="s">
        <v>207</v>
      </c>
      <c r="K80" s="16" t="s">
        <v>177</v>
      </c>
      <c r="L80" s="16" t="s">
        <v>178</v>
      </c>
      <c r="M80" s="17">
        <v>38</v>
      </c>
      <c r="N80" s="18">
        <v>540</v>
      </c>
      <c r="O80" s="18">
        <f t="shared" si="2"/>
        <v>20520</v>
      </c>
      <c r="P80" s="19" t="s">
        <v>186</v>
      </c>
      <c r="Q80" s="19" t="s">
        <v>188</v>
      </c>
      <c r="R80" s="19" t="s">
        <v>190</v>
      </c>
      <c r="S80" s="19" t="s">
        <v>192</v>
      </c>
    </row>
    <row r="81" spans="1:19" s="4" customFormat="1" ht="90" customHeight="1" x14ac:dyDescent="0.25">
      <c r="A81" s="8"/>
      <c r="B81" s="16" t="s">
        <v>82</v>
      </c>
      <c r="C81" s="16" t="s">
        <v>87</v>
      </c>
      <c r="D81" s="16" t="s">
        <v>105</v>
      </c>
      <c r="E81" s="16" t="s">
        <v>123</v>
      </c>
      <c r="F81" s="16" t="s">
        <v>136</v>
      </c>
      <c r="G81" s="16" t="s">
        <v>149</v>
      </c>
      <c r="H81" s="16" t="s">
        <v>153</v>
      </c>
      <c r="I81" s="16" t="s">
        <v>174</v>
      </c>
      <c r="J81" s="16" t="s">
        <v>207</v>
      </c>
      <c r="K81" s="16" t="s">
        <v>177</v>
      </c>
      <c r="L81" s="16" t="s">
        <v>179</v>
      </c>
      <c r="M81" s="17">
        <v>58</v>
      </c>
      <c r="N81" s="18">
        <v>540</v>
      </c>
      <c r="O81" s="18">
        <f t="shared" si="2"/>
        <v>31320</v>
      </c>
      <c r="P81" s="19" t="s">
        <v>186</v>
      </c>
      <c r="Q81" s="19" t="s">
        <v>188</v>
      </c>
      <c r="R81" s="19" t="s">
        <v>190</v>
      </c>
      <c r="S81" s="19" t="s">
        <v>192</v>
      </c>
    </row>
    <row r="82" spans="1:19" s="4" customFormat="1" ht="90" customHeight="1" x14ac:dyDescent="0.25">
      <c r="A82" s="8"/>
      <c r="B82" s="16" t="s">
        <v>83</v>
      </c>
      <c r="C82" s="16" t="s">
        <v>87</v>
      </c>
      <c r="D82" s="16" t="s">
        <v>105</v>
      </c>
      <c r="E82" s="16" t="s">
        <v>123</v>
      </c>
      <c r="F82" s="16" t="s">
        <v>136</v>
      </c>
      <c r="G82" s="16" t="s">
        <v>149</v>
      </c>
      <c r="H82" s="16" t="s">
        <v>153</v>
      </c>
      <c r="I82" s="16" t="s">
        <v>174</v>
      </c>
      <c r="J82" s="16" t="s">
        <v>207</v>
      </c>
      <c r="K82" s="16" t="s">
        <v>177</v>
      </c>
      <c r="L82" s="16" t="s">
        <v>180</v>
      </c>
      <c r="M82" s="17">
        <v>44</v>
      </c>
      <c r="N82" s="18">
        <v>540</v>
      </c>
      <c r="O82" s="18">
        <f t="shared" ref="O82:O85" si="3">$M82*N82</f>
        <v>23760</v>
      </c>
      <c r="P82" s="19" t="s">
        <v>186</v>
      </c>
      <c r="Q82" s="19" t="s">
        <v>188</v>
      </c>
      <c r="R82" s="19" t="s">
        <v>190</v>
      </c>
      <c r="S82" s="19" t="s">
        <v>192</v>
      </c>
    </row>
    <row r="83" spans="1:19" s="4" customFormat="1" ht="90" customHeight="1" x14ac:dyDescent="0.25">
      <c r="A83" s="8"/>
      <c r="B83" s="16" t="s">
        <v>84</v>
      </c>
      <c r="C83" s="16" t="s">
        <v>87</v>
      </c>
      <c r="D83" s="16" t="s">
        <v>105</v>
      </c>
      <c r="E83" s="16" t="s">
        <v>123</v>
      </c>
      <c r="F83" s="16" t="s">
        <v>136</v>
      </c>
      <c r="G83" s="16" t="s">
        <v>149</v>
      </c>
      <c r="H83" s="16" t="s">
        <v>153</v>
      </c>
      <c r="I83" s="16" t="s">
        <v>174</v>
      </c>
      <c r="J83" s="16" t="s">
        <v>207</v>
      </c>
      <c r="K83" s="16" t="s">
        <v>177</v>
      </c>
      <c r="L83" s="16" t="s">
        <v>181</v>
      </c>
      <c r="M83" s="17">
        <v>15</v>
      </c>
      <c r="N83" s="18">
        <v>540</v>
      </c>
      <c r="O83" s="18">
        <f t="shared" si="3"/>
        <v>8100</v>
      </c>
      <c r="P83" s="19" t="s">
        <v>186</v>
      </c>
      <c r="Q83" s="19" t="s">
        <v>188</v>
      </c>
      <c r="R83" s="19" t="s">
        <v>190</v>
      </c>
      <c r="S83" s="19" t="s">
        <v>192</v>
      </c>
    </row>
    <row r="84" spans="1:19" s="4" customFormat="1" ht="90" customHeight="1" x14ac:dyDescent="0.25">
      <c r="A84" s="8"/>
      <c r="B84" s="16" t="s">
        <v>85</v>
      </c>
      <c r="C84" s="16" t="s">
        <v>87</v>
      </c>
      <c r="D84" s="16" t="s">
        <v>105</v>
      </c>
      <c r="E84" s="16" t="s">
        <v>123</v>
      </c>
      <c r="F84" s="16" t="s">
        <v>136</v>
      </c>
      <c r="G84" s="16" t="s">
        <v>149</v>
      </c>
      <c r="H84" s="16" t="s">
        <v>153</v>
      </c>
      <c r="I84" s="16" t="s">
        <v>174</v>
      </c>
      <c r="J84" s="16" t="s">
        <v>207</v>
      </c>
      <c r="K84" s="16" t="s">
        <v>177</v>
      </c>
      <c r="L84" s="16" t="s">
        <v>182</v>
      </c>
      <c r="M84" s="17">
        <v>4</v>
      </c>
      <c r="N84" s="18">
        <v>540</v>
      </c>
      <c r="O84" s="18">
        <f t="shared" si="3"/>
        <v>2160</v>
      </c>
      <c r="P84" s="19" t="s">
        <v>186</v>
      </c>
      <c r="Q84" s="19" t="s">
        <v>188</v>
      </c>
      <c r="R84" s="19" t="s">
        <v>190</v>
      </c>
      <c r="S84" s="19" t="s">
        <v>192</v>
      </c>
    </row>
    <row r="85" spans="1:19" s="4" customFormat="1" ht="90" customHeight="1" x14ac:dyDescent="0.25">
      <c r="A85" s="8"/>
      <c r="B85" s="16" t="s">
        <v>86</v>
      </c>
      <c r="C85" s="16" t="s">
        <v>87</v>
      </c>
      <c r="D85" s="16" t="s">
        <v>106</v>
      </c>
      <c r="E85" s="16" t="s">
        <v>124</v>
      </c>
      <c r="F85" s="16" t="s">
        <v>137</v>
      </c>
      <c r="G85" s="16" t="s">
        <v>150</v>
      </c>
      <c r="H85" s="16" t="s">
        <v>153</v>
      </c>
      <c r="I85" s="16" t="s">
        <v>175</v>
      </c>
      <c r="J85" s="16" t="s">
        <v>207</v>
      </c>
      <c r="K85" s="16" t="s">
        <v>177</v>
      </c>
      <c r="L85" s="16" t="s">
        <v>185</v>
      </c>
      <c r="M85" s="17">
        <v>1</v>
      </c>
      <c r="N85" s="18">
        <v>594</v>
      </c>
      <c r="O85" s="18">
        <f t="shared" si="3"/>
        <v>594</v>
      </c>
      <c r="P85" s="19" t="s">
        <v>186</v>
      </c>
      <c r="Q85" s="19" t="s">
        <v>188</v>
      </c>
      <c r="R85" s="19" t="s">
        <v>191</v>
      </c>
      <c r="S85" s="19" t="s">
        <v>196</v>
      </c>
    </row>
    <row r="86" spans="1:19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12">
        <f>SUM(M3:M85)</f>
        <v>1757</v>
      </c>
      <c r="N86" s="13"/>
      <c r="O86" s="14">
        <f>SUM(O3:O85)</f>
        <v>877806</v>
      </c>
      <c r="P86" s="9"/>
      <c r="Q86" s="9"/>
    </row>
  </sheetData>
  <autoFilter ref="A2:S86"/>
  <pageMargins left="0.25" right="0.25" top="0.75" bottom="0.75" header="0.3" footer="0.3"/>
  <pageSetup paperSize="8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BALENCIAGA</vt:lpstr>
      <vt:lpstr>BALENCIAGA!Print_Titles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2023-09-19T10:58:28Z</cp:lastPrinted>
  <dcterms:created xsi:type="dcterms:W3CDTF">2016-01-26T17:18:08Z</dcterms:created>
  <dcterms:modified xsi:type="dcterms:W3CDTF">2023-09-22T11:44:53Z</dcterms:modified>
</cp:coreProperties>
</file>